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8.1.65\school\北大津高等学校\C00_校務分掌（課、部、室および各学科）\C61入試広報\平成31年度\06_オープンスクール～7月まで\"/>
    </mc:Choice>
  </mc:AlternateContent>
  <bookViews>
    <workbookView xWindow="0" yWindow="1515" windowWidth="20490" windowHeight="9000" tabRatio="840"/>
  </bookViews>
  <sheets>
    <sheet name="様式１" sheetId="1" r:id="rId1"/>
    <sheet name="様式１記入例" sheetId="9" r:id="rId2"/>
    <sheet name="学年名簿（中学校使用シート）" sheetId="3" r:id="rId3"/>
  </sheets>
  <definedNames>
    <definedName name="_xlnm.Print_Area" localSheetId="0">様式１!$A$1:$Y$50</definedName>
    <definedName name="_xlnm.Print_Area" localSheetId="1">様式１記入例!$A$1:$AE$74</definedName>
    <definedName name="学年名簿">'学年名簿（中学校使用シート）'!$A$5:$E$303</definedName>
    <definedName name="出席番号">'学年名簿（中学校使用シート）'!$A$5:$E$403</definedName>
    <definedName name="体験入学">#REF!</definedName>
  </definedNames>
  <calcPr calcId="152511"/>
</workbook>
</file>

<file path=xl/calcChain.xml><?xml version="1.0" encoding="utf-8"?>
<calcChain xmlns="http://schemas.openxmlformats.org/spreadsheetml/2006/main">
  <c r="R5" i="1" l="1"/>
  <c r="H75" i="1"/>
  <c r="R11" i="1"/>
  <c r="L54" i="1"/>
  <c r="L31" i="1"/>
  <c r="L54" i="9"/>
  <c r="L31" i="9"/>
  <c r="E195" i="3"/>
  <c r="E9" i="3"/>
  <c r="E47" i="3"/>
  <c r="E42" i="3"/>
  <c r="E38" i="3"/>
  <c r="E25" i="3"/>
  <c r="E5" i="3"/>
  <c r="D21" i="9"/>
  <c r="E21" i="9"/>
  <c r="H75" i="9"/>
  <c r="R11" i="9"/>
  <c r="R13" i="9"/>
  <c r="R13" i="1"/>
  <c r="G73" i="9"/>
  <c r="F73" i="9"/>
  <c r="E73" i="9"/>
  <c r="D73" i="9"/>
  <c r="G72" i="9"/>
  <c r="F72" i="9"/>
  <c r="E72" i="9"/>
  <c r="D72" i="9"/>
  <c r="G71" i="9"/>
  <c r="F71" i="9"/>
  <c r="E71" i="9"/>
  <c r="D71" i="9"/>
  <c r="G70" i="9"/>
  <c r="F70" i="9"/>
  <c r="E70" i="9"/>
  <c r="D70" i="9"/>
  <c r="G69" i="9"/>
  <c r="F69" i="9"/>
  <c r="E69" i="9"/>
  <c r="D69" i="9"/>
  <c r="G68" i="9"/>
  <c r="F68" i="9"/>
  <c r="E68" i="9"/>
  <c r="D68" i="9"/>
  <c r="G67" i="9"/>
  <c r="F67" i="9"/>
  <c r="E67" i="9"/>
  <c r="D67" i="9"/>
  <c r="G66" i="9"/>
  <c r="F66" i="9"/>
  <c r="E66" i="9"/>
  <c r="D66" i="9"/>
  <c r="G65" i="9"/>
  <c r="F65" i="9"/>
  <c r="E65" i="9"/>
  <c r="D65" i="9"/>
  <c r="G64" i="9"/>
  <c r="F64" i="9"/>
  <c r="E64" i="9"/>
  <c r="D64" i="9"/>
  <c r="G63" i="9"/>
  <c r="F63" i="9"/>
  <c r="E63" i="9"/>
  <c r="D63" i="9"/>
  <c r="G62" i="9"/>
  <c r="F62" i="9"/>
  <c r="E62" i="9"/>
  <c r="D62" i="9"/>
  <c r="G61" i="9"/>
  <c r="F61" i="9"/>
  <c r="E61" i="9"/>
  <c r="D61" i="9"/>
  <c r="G60" i="9"/>
  <c r="F60" i="9"/>
  <c r="E60" i="9"/>
  <c r="D60" i="9"/>
  <c r="G59" i="9"/>
  <c r="F59" i="9"/>
  <c r="E59" i="9"/>
  <c r="D59" i="9"/>
  <c r="B54" i="9"/>
  <c r="K4" i="9"/>
  <c r="K53" i="9"/>
  <c r="B53" i="9"/>
  <c r="R51" i="9"/>
  <c r="G50" i="9"/>
  <c r="F50" i="9"/>
  <c r="E50" i="9"/>
  <c r="D50" i="9"/>
  <c r="G49" i="9"/>
  <c r="F49" i="9"/>
  <c r="E49" i="9"/>
  <c r="D49" i="9"/>
  <c r="G48" i="9"/>
  <c r="F48" i="9"/>
  <c r="E48" i="9"/>
  <c r="D48" i="9"/>
  <c r="G47" i="9"/>
  <c r="F47" i="9"/>
  <c r="E47" i="9"/>
  <c r="D47" i="9"/>
  <c r="G46" i="9"/>
  <c r="F46" i="9"/>
  <c r="E46" i="9"/>
  <c r="D46" i="9"/>
  <c r="G45" i="9"/>
  <c r="F45" i="9"/>
  <c r="E45" i="9"/>
  <c r="D45" i="9"/>
  <c r="G44" i="9"/>
  <c r="F44" i="9"/>
  <c r="E44" i="9"/>
  <c r="D44" i="9"/>
  <c r="G43" i="9"/>
  <c r="F43" i="9"/>
  <c r="E43" i="9"/>
  <c r="D43" i="9"/>
  <c r="G42" i="9"/>
  <c r="F42" i="9"/>
  <c r="E42" i="9"/>
  <c r="D42" i="9"/>
  <c r="G41" i="9"/>
  <c r="F41" i="9"/>
  <c r="E41" i="9"/>
  <c r="D41" i="9"/>
  <c r="G40" i="9"/>
  <c r="F40" i="9"/>
  <c r="E40" i="9"/>
  <c r="D40" i="9"/>
  <c r="G39" i="9"/>
  <c r="F39" i="9"/>
  <c r="E39" i="9"/>
  <c r="D39" i="9"/>
  <c r="G38" i="9"/>
  <c r="F38" i="9"/>
  <c r="E38" i="9"/>
  <c r="D38" i="9"/>
  <c r="G37" i="9"/>
  <c r="F37" i="9"/>
  <c r="E37" i="9"/>
  <c r="D37" i="9"/>
  <c r="G36" i="9"/>
  <c r="F36" i="9"/>
  <c r="E36" i="9"/>
  <c r="D36" i="9"/>
  <c r="B31" i="9"/>
  <c r="K30" i="9"/>
  <c r="B30" i="9"/>
  <c r="R28" i="9"/>
  <c r="G27" i="9"/>
  <c r="F27" i="9"/>
  <c r="E27" i="9"/>
  <c r="D27" i="9"/>
  <c r="G26" i="9"/>
  <c r="F26" i="9"/>
  <c r="E26" i="9"/>
  <c r="D26" i="9"/>
  <c r="G25" i="9"/>
  <c r="F25" i="9"/>
  <c r="E25" i="9"/>
  <c r="D25" i="9"/>
  <c r="E24" i="3"/>
  <c r="G24" i="9"/>
  <c r="F24" i="9"/>
  <c r="E24" i="9"/>
  <c r="D24" i="9"/>
  <c r="E107" i="3"/>
  <c r="G23" i="9"/>
  <c r="F23" i="9"/>
  <c r="E23" i="9"/>
  <c r="D23" i="9"/>
  <c r="E106" i="3"/>
  <c r="G22" i="9"/>
  <c r="F22" i="9"/>
  <c r="E22" i="9"/>
  <c r="D22" i="9"/>
  <c r="E80" i="3"/>
  <c r="G21" i="9"/>
  <c r="F21" i="9"/>
  <c r="E37" i="3"/>
  <c r="G20" i="9"/>
  <c r="F20" i="9"/>
  <c r="E20" i="9"/>
  <c r="D20" i="9"/>
  <c r="E27" i="3"/>
  <c r="G19" i="9"/>
  <c r="F19" i="9"/>
  <c r="E19" i="9"/>
  <c r="D19" i="9"/>
  <c r="G18" i="9"/>
  <c r="F18" i="9"/>
  <c r="E18" i="9"/>
  <c r="D18" i="9"/>
  <c r="F73" i="1"/>
  <c r="E73" i="1"/>
  <c r="F72" i="1"/>
  <c r="E72" i="1"/>
  <c r="F71" i="1"/>
  <c r="E71" i="1"/>
  <c r="F70" i="1"/>
  <c r="E70" i="1"/>
  <c r="F69" i="1"/>
  <c r="E69" i="1"/>
  <c r="F68" i="1"/>
  <c r="E68" i="1"/>
  <c r="F67" i="1"/>
  <c r="E67" i="1"/>
  <c r="F66" i="1"/>
  <c r="E66" i="1"/>
  <c r="F65" i="1"/>
  <c r="E65" i="1"/>
  <c r="F64" i="1"/>
  <c r="E64" i="1"/>
  <c r="F63" i="1"/>
  <c r="E63" i="1"/>
  <c r="F62" i="1"/>
  <c r="E62" i="1"/>
  <c r="F61" i="1"/>
  <c r="E61" i="1"/>
  <c r="F60" i="1"/>
  <c r="E60" i="1"/>
  <c r="F59" i="1"/>
  <c r="E59"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E19" i="1"/>
  <c r="F19" i="1"/>
  <c r="E20" i="1"/>
  <c r="F20" i="1"/>
  <c r="E21" i="1"/>
  <c r="F21" i="1"/>
  <c r="E22" i="1"/>
  <c r="F22" i="1"/>
  <c r="E23" i="1"/>
  <c r="F23" i="1"/>
  <c r="E24" i="1"/>
  <c r="F24" i="1"/>
  <c r="E25" i="1"/>
  <c r="F25" i="1"/>
  <c r="E26" i="1"/>
  <c r="F26" i="1"/>
  <c r="E27" i="1"/>
  <c r="F27" i="1"/>
  <c r="E18" i="1"/>
  <c r="D18" i="1"/>
  <c r="G73" i="1"/>
  <c r="G72" i="1"/>
  <c r="G71" i="1"/>
  <c r="G70" i="1"/>
  <c r="G69" i="1"/>
  <c r="G68" i="1"/>
  <c r="G67" i="1"/>
  <c r="G66" i="1"/>
  <c r="G65" i="1"/>
  <c r="G64" i="1"/>
  <c r="G63" i="1"/>
  <c r="G62" i="1"/>
  <c r="G61" i="1"/>
  <c r="G60" i="1"/>
  <c r="G59" i="1"/>
  <c r="G50" i="1"/>
  <c r="G49" i="1"/>
  <c r="G48" i="1"/>
  <c r="G47" i="1"/>
  <c r="G46" i="1"/>
  <c r="G45" i="1"/>
  <c r="G44" i="1"/>
  <c r="G43" i="1"/>
  <c r="G42" i="1"/>
  <c r="G41" i="1"/>
  <c r="G40" i="1"/>
  <c r="G39" i="1"/>
  <c r="G38" i="1"/>
  <c r="G37" i="1"/>
  <c r="G36" i="1"/>
  <c r="G19" i="1"/>
  <c r="R4" i="1"/>
  <c r="R7" i="1"/>
  <c r="G20" i="1"/>
  <c r="G21" i="1"/>
  <c r="G22" i="1"/>
  <c r="G23" i="1"/>
  <c r="G24" i="1"/>
  <c r="G25" i="1"/>
  <c r="G26" i="1"/>
  <c r="G27" i="1"/>
  <c r="G18" i="1"/>
  <c r="D36" i="1"/>
  <c r="F18" i="1"/>
  <c r="R51" i="1"/>
  <c r="R28" i="1"/>
  <c r="K53" i="1"/>
  <c r="K30" i="1"/>
  <c r="B54" i="1"/>
  <c r="B53" i="1"/>
  <c r="D73" i="1"/>
  <c r="D72" i="1"/>
  <c r="D71" i="1"/>
  <c r="D70" i="1"/>
  <c r="D69" i="1"/>
  <c r="D68" i="1"/>
  <c r="D67" i="1"/>
  <c r="D66" i="1"/>
  <c r="D65" i="1"/>
  <c r="D64" i="1"/>
  <c r="D63" i="1"/>
  <c r="D62" i="1"/>
  <c r="D61" i="1"/>
  <c r="D60" i="1"/>
  <c r="D59" i="1"/>
  <c r="D39" i="1"/>
  <c r="D40" i="1"/>
  <c r="D41" i="1"/>
  <c r="D42" i="1"/>
  <c r="D43" i="1"/>
  <c r="D44" i="1"/>
  <c r="D45" i="1"/>
  <c r="D46" i="1"/>
  <c r="D47" i="1"/>
  <c r="D48" i="1"/>
  <c r="D49" i="1"/>
  <c r="D50" i="1"/>
  <c r="B31" i="1"/>
  <c r="B30" i="1"/>
  <c r="D38" i="1"/>
  <c r="D37" i="1"/>
  <c r="E6" i="3"/>
  <c r="E7" i="3"/>
  <c r="E8" i="3"/>
  <c r="E10" i="3"/>
  <c r="E11" i="3"/>
  <c r="E12" i="3"/>
  <c r="E13" i="3"/>
  <c r="E14" i="3"/>
  <c r="E15" i="3"/>
  <c r="E16" i="3"/>
  <c r="E17" i="3"/>
  <c r="E18" i="3"/>
  <c r="E19" i="3"/>
  <c r="E20" i="3"/>
  <c r="E21" i="3"/>
  <c r="E22" i="3"/>
  <c r="E23" i="3"/>
  <c r="E26" i="3"/>
  <c r="E28" i="3"/>
  <c r="E29" i="3"/>
  <c r="E30" i="3"/>
  <c r="E31" i="3"/>
  <c r="E32" i="3"/>
  <c r="E33" i="3"/>
  <c r="E34" i="3"/>
  <c r="E35" i="3"/>
  <c r="E36" i="3"/>
  <c r="E39" i="3"/>
  <c r="E40" i="3"/>
  <c r="E41" i="3"/>
  <c r="E43" i="3"/>
  <c r="E44" i="3"/>
  <c r="E45" i="3"/>
  <c r="E46"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1" i="3"/>
  <c r="E82" i="3"/>
  <c r="E83" i="3"/>
  <c r="E84" i="3"/>
  <c r="E85" i="3"/>
  <c r="E86" i="3"/>
  <c r="E87" i="3"/>
  <c r="E88" i="3"/>
  <c r="E89" i="3"/>
  <c r="E90" i="3"/>
  <c r="E91" i="3"/>
  <c r="E92" i="3"/>
  <c r="E93" i="3"/>
  <c r="E94" i="3"/>
  <c r="E95" i="3"/>
  <c r="E96" i="3"/>
  <c r="E97" i="3"/>
  <c r="E98" i="3"/>
  <c r="E99" i="3"/>
  <c r="E100" i="3"/>
  <c r="E101" i="3"/>
  <c r="E102" i="3"/>
  <c r="E103" i="3"/>
  <c r="E104" i="3"/>
  <c r="E105"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D19" i="1"/>
  <c r="D20" i="1"/>
  <c r="D21" i="1"/>
  <c r="D22" i="1"/>
  <c r="D23" i="1"/>
  <c r="D24" i="1"/>
  <c r="D25" i="1"/>
  <c r="D26" i="1"/>
  <c r="D27" i="1"/>
  <c r="R5" i="9"/>
  <c r="R4" i="9"/>
  <c r="R7" i="9"/>
</calcChain>
</file>

<file path=xl/sharedStrings.xml><?xml version="1.0" encoding="utf-8"?>
<sst xmlns="http://schemas.openxmlformats.org/spreadsheetml/2006/main" count="822" uniqueCount="112">
  <si>
    <t>県立高等学校  (体験入学・学校説明会)　参加申込用紙</t>
    <rPh sb="0" eb="2">
      <t>ケンリツ</t>
    </rPh>
    <rPh sb="2" eb="4">
      <t>コウトウ</t>
    </rPh>
    <rPh sb="4" eb="6">
      <t>ガッコウ</t>
    </rPh>
    <rPh sb="9" eb="11">
      <t>タイケン</t>
    </rPh>
    <rPh sb="11" eb="13">
      <t>ニュウガク</t>
    </rPh>
    <rPh sb="14" eb="16">
      <t>ガッコウ</t>
    </rPh>
    <rPh sb="16" eb="19">
      <t>セツメイカイ</t>
    </rPh>
    <rPh sb="21" eb="23">
      <t>サンカ</t>
    </rPh>
    <rPh sb="23" eb="25">
      <t>モウシコミ</t>
    </rPh>
    <rPh sb="25" eb="27">
      <t>ヨウシ</t>
    </rPh>
    <phoneticPr fontId="2"/>
  </si>
  <si>
    <t>FAX番号</t>
    <rPh sb="3" eb="5">
      <t>バンゴウ</t>
    </rPh>
    <phoneticPr fontId="2"/>
  </si>
  <si>
    <t>生徒氏名</t>
    <rPh sb="0" eb="2">
      <t>セイト</t>
    </rPh>
    <rPh sb="2" eb="4">
      <t>シメイ</t>
    </rPh>
    <phoneticPr fontId="2"/>
  </si>
  <si>
    <t>番号</t>
    <rPh sb="0" eb="2">
      <t>バンゴウ</t>
    </rPh>
    <phoneticPr fontId="2"/>
  </si>
  <si>
    <t>性別</t>
    <rPh sb="0" eb="2">
      <t>セイベツ</t>
    </rPh>
    <phoneticPr fontId="2"/>
  </si>
  <si>
    <t>中学校</t>
    <rPh sb="0" eb="3">
      <t>チュウガッコウ</t>
    </rPh>
    <phoneticPr fontId="2"/>
  </si>
  <si>
    <t>⑤</t>
    <phoneticPr fontId="2"/>
  </si>
  <si>
    <t>参加生徒数</t>
    <rPh sb="0" eb="2">
      <t>サンカ</t>
    </rPh>
    <rPh sb="2" eb="5">
      <t>セイトスウ</t>
    </rPh>
    <phoneticPr fontId="2"/>
  </si>
  <si>
    <t>男子</t>
    <rPh sb="0" eb="2">
      <t>ダンシ</t>
    </rPh>
    <phoneticPr fontId="2"/>
  </si>
  <si>
    <t>女子</t>
    <rPh sb="0" eb="2">
      <t>ジョシ</t>
    </rPh>
    <phoneticPr fontId="2"/>
  </si>
  <si>
    <t>計</t>
    <rPh sb="0" eb="1">
      <t>ケイ</t>
    </rPh>
    <phoneticPr fontId="2"/>
  </si>
  <si>
    <t>教師</t>
    <rPh sb="0" eb="2">
      <t>キョウシ</t>
    </rPh>
    <phoneticPr fontId="2"/>
  </si>
  <si>
    <t>保護者</t>
    <rPh sb="0" eb="3">
      <t>ホゴシャ</t>
    </rPh>
    <phoneticPr fontId="2"/>
  </si>
  <si>
    <t>出席番号</t>
    <rPh sb="0" eb="2">
      <t>シュッセキ</t>
    </rPh>
    <rPh sb="2" eb="4">
      <t>バンゴウ</t>
    </rPh>
    <phoneticPr fontId="2"/>
  </si>
  <si>
    <t>性別番号</t>
    <rPh sb="0" eb="2">
      <t>セイベツ</t>
    </rPh>
    <rPh sb="2" eb="4">
      <t>バンゴウ</t>
    </rPh>
    <phoneticPr fontId="2"/>
  </si>
  <si>
    <t>科</t>
    <rPh sb="0" eb="1">
      <t>カ</t>
    </rPh>
    <phoneticPr fontId="2"/>
  </si>
  <si>
    <t>高等学校</t>
    <rPh sb="0" eb="2">
      <t>コウトウ</t>
    </rPh>
    <rPh sb="2" eb="4">
      <t>ガッコウ</t>
    </rPh>
    <phoneticPr fontId="2"/>
  </si>
  <si>
    <t>枚中</t>
    <rPh sb="0" eb="1">
      <t>マイ</t>
    </rPh>
    <rPh sb="1" eb="2">
      <t>チュウ</t>
    </rPh>
    <phoneticPr fontId="2"/>
  </si>
  <si>
    <r>
      <t>枚目</t>
    </r>
    <r>
      <rPr>
        <sz val="16"/>
        <rFont val="ＭＳ Ｐゴシック"/>
        <family val="3"/>
        <charset val="128"/>
      </rPr>
      <t>／</t>
    </r>
    <rPh sb="0" eb="2">
      <t>マイメ</t>
    </rPh>
    <phoneticPr fontId="2"/>
  </si>
  <si>
    <t>引率者数</t>
    <rPh sb="0" eb="3">
      <t>インソツシャ</t>
    </rPh>
    <rPh sb="3" eb="4">
      <t>スウ</t>
    </rPh>
    <phoneticPr fontId="2"/>
  </si>
  <si>
    <t>中学校名</t>
    <rPh sb="0" eb="3">
      <t>チュウガッコウ</t>
    </rPh>
    <rPh sb="3" eb="4">
      <t>メイ</t>
    </rPh>
    <phoneticPr fontId="2"/>
  </si>
  <si>
    <t>普通</t>
    <rPh sb="0" eb="2">
      <t>フツウ</t>
    </rPh>
    <phoneticPr fontId="2"/>
  </si>
  <si>
    <t>男</t>
  </si>
  <si>
    <t>女</t>
  </si>
  <si>
    <t>○○　○○</t>
  </si>
  <si>
    <t>非表示</t>
    <rPh sb="0" eb="3">
      <t>ヒヒョウジ</t>
    </rPh>
    <phoneticPr fontId="2"/>
  </si>
  <si>
    <t>滋賀</t>
    <rPh sb="0" eb="2">
      <t>シガ</t>
    </rPh>
    <phoneticPr fontId="2"/>
  </si>
  <si>
    <t>④</t>
    <phoneticPr fontId="2"/>
  </si>
  <si>
    <t>滋賀　太郎</t>
    <rPh sb="0" eb="2">
      <t>シガ</t>
    </rPh>
    <rPh sb="3" eb="5">
      <t>タロウ</t>
    </rPh>
    <phoneticPr fontId="2"/>
  </si>
  <si>
    <t>ふりがな</t>
    <phoneticPr fontId="2"/>
  </si>
  <si>
    <t>△△　△△</t>
  </si>
  <si>
    <t>参加
保護者</t>
    <rPh sb="0" eb="2">
      <t>サンカ</t>
    </rPh>
    <rPh sb="3" eb="6">
      <t>ホゴシャ</t>
    </rPh>
    <phoneticPr fontId="2"/>
  </si>
  <si>
    <t>ふりがな
（可能であれば）</t>
    <rPh sb="6" eb="8">
      <t>カノウ</t>
    </rPh>
    <phoneticPr fontId="2"/>
  </si>
  <si>
    <t>参加保護者数</t>
    <rPh sb="0" eb="2">
      <t>サンカ</t>
    </rPh>
    <rPh sb="2" eb="5">
      <t>ホゴシャ</t>
    </rPh>
    <rPh sb="5" eb="6">
      <t>スウ</t>
    </rPh>
    <phoneticPr fontId="2"/>
  </si>
  <si>
    <t>３年主任</t>
    <rPh sb="1" eb="2">
      <t>ネン</t>
    </rPh>
    <rPh sb="2" eb="4">
      <t>シュニン</t>
    </rPh>
    <phoneticPr fontId="2"/>
  </si>
  <si>
    <t>近江　花子</t>
    <rPh sb="0" eb="2">
      <t>オウミ</t>
    </rPh>
    <rPh sb="3" eb="5">
      <t>ハナコ</t>
    </rPh>
    <phoneticPr fontId="2"/>
  </si>
  <si>
    <t>湖国　良男</t>
    <rPh sb="0" eb="1">
      <t>コ</t>
    </rPh>
    <rPh sb="1" eb="2">
      <t>コク</t>
    </rPh>
    <rPh sb="3" eb="5">
      <t>ヨシオ</t>
    </rPh>
    <phoneticPr fontId="2"/>
  </si>
  <si>
    <t>部活見学
部活体験</t>
    <rPh sb="0" eb="2">
      <t>ブカツ</t>
    </rPh>
    <rPh sb="2" eb="4">
      <t>ケンガク</t>
    </rPh>
    <rPh sb="5" eb="7">
      <t>ブカツ</t>
    </rPh>
    <rPh sb="7" eb="9">
      <t>タイケン</t>
    </rPh>
    <phoneticPr fontId="2"/>
  </si>
  <si>
    <t>サッカー</t>
    <phoneticPr fontId="2"/>
  </si>
  <si>
    <t>吹奏楽</t>
    <rPh sb="0" eb="3">
      <t>スイソウガク</t>
    </rPh>
    <phoneticPr fontId="2"/>
  </si>
  <si>
    <t>なし</t>
    <phoneticPr fontId="2"/>
  </si>
  <si>
    <t>備考１</t>
    <rPh sb="0" eb="2">
      <t>ビコウ</t>
    </rPh>
    <phoneticPr fontId="2"/>
  </si>
  <si>
    <t>備考２</t>
    <rPh sb="0" eb="2">
      <t>ビコウ</t>
    </rPh>
    <phoneticPr fontId="2"/>
  </si>
  <si>
    <t>緊急連絡先</t>
    <rPh sb="0" eb="2">
      <t>キンキュウ</t>
    </rPh>
    <rPh sb="2" eb="5">
      <t>レンラクサキ</t>
    </rPh>
    <phoneticPr fontId="2"/>
  </si>
  <si>
    <t>進路担当</t>
    <rPh sb="0" eb="2">
      <t>シンロ</t>
    </rPh>
    <rPh sb="2" eb="4">
      <t>タントウ</t>
    </rPh>
    <phoneticPr fontId="2"/>
  </si>
  <si>
    <t>引率教員
(引率がある場合)</t>
    <rPh sb="0" eb="2">
      <t>インソツ</t>
    </rPh>
    <rPh sb="2" eb="4">
      <t>キョウイン</t>
    </rPh>
    <rPh sb="6" eb="8">
      <t>インソツ</t>
    </rPh>
    <rPh sb="11" eb="13">
      <t>バアイ</t>
    </rPh>
    <phoneticPr fontId="2"/>
  </si>
  <si>
    <t>体験入学番号</t>
    <rPh sb="0" eb="2">
      <t>タイケン</t>
    </rPh>
    <rPh sb="2" eb="4">
      <t>ニュウガク</t>
    </rPh>
    <rPh sb="4" eb="6">
      <t>バンゴウ</t>
    </rPh>
    <phoneticPr fontId="2"/>
  </si>
  <si>
    <t>（１）様式１、様式２については、新しいエクセルファイルに普通に貼り付けて、ファイル名をつけて送信してください。</t>
    <rPh sb="3" eb="5">
      <t>ヨウシキ</t>
    </rPh>
    <rPh sb="7" eb="9">
      <t>ヨウシキ</t>
    </rPh>
    <rPh sb="16" eb="17">
      <t>アタラ</t>
    </rPh>
    <rPh sb="28" eb="30">
      <t>フツウ</t>
    </rPh>
    <rPh sb="31" eb="32">
      <t>ハ</t>
    </rPh>
    <rPh sb="33" eb="34">
      <t>ツ</t>
    </rPh>
    <rPh sb="41" eb="42">
      <t>メイ</t>
    </rPh>
    <rPh sb="46" eb="48">
      <t>ソウシン</t>
    </rPh>
    <phoneticPr fontId="2"/>
  </si>
  <si>
    <t>記入上の留意事項等（高校記入欄）</t>
    <rPh sb="0" eb="2">
      <t>キニュウ</t>
    </rPh>
    <rPh sb="2" eb="3">
      <t>ジョウ</t>
    </rPh>
    <rPh sb="4" eb="6">
      <t>リュウイ</t>
    </rPh>
    <rPh sb="6" eb="8">
      <t>ジコウ</t>
    </rPh>
    <rPh sb="8" eb="9">
      <t>トウ</t>
    </rPh>
    <rPh sb="10" eb="12">
      <t>コウコウ</t>
    </rPh>
    <rPh sb="12" eb="14">
      <t>キニュウ</t>
    </rPh>
    <rPh sb="14" eb="15">
      <t>ラン</t>
    </rPh>
    <phoneticPr fontId="2"/>
  </si>
  <si>
    <t>0748-12-3467</t>
    <phoneticPr fontId="2"/>
  </si>
  <si>
    <t>0748-12-3489</t>
    <phoneticPr fontId="2"/>
  </si>
  <si>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2"/>
  </si>
  <si>
    <t>通信欄（中学校から高校への連絡等に使用）</t>
    <rPh sb="0" eb="2">
      <t>ツウシン</t>
    </rPh>
    <rPh sb="2" eb="3">
      <t>ラン</t>
    </rPh>
    <rPh sb="4" eb="7">
      <t>チュウガッコウ</t>
    </rPh>
    <rPh sb="9" eb="11">
      <t>コウコウ</t>
    </rPh>
    <rPh sb="13" eb="15">
      <t>レンラク</t>
    </rPh>
    <rPh sb="15" eb="16">
      <t>トウ</t>
    </rPh>
    <rPh sb="17" eb="19">
      <t>シヨウ</t>
    </rPh>
    <phoneticPr fontId="2"/>
  </si>
  <si>
    <t>学校ＴＥＬ</t>
    <rPh sb="0" eb="2">
      <t>ガッコウ</t>
    </rPh>
    <phoneticPr fontId="2"/>
  </si>
  <si>
    <t>学校ＦＡＸ</t>
    <rPh sb="0" eb="2">
      <t>ガッコウ</t>
    </rPh>
    <phoneticPr fontId="2"/>
  </si>
  <si>
    <t>簡易マニュアル</t>
    <rPh sb="0" eb="2">
      <t>カンイ</t>
    </rPh>
    <phoneticPr fontId="2"/>
  </si>
  <si>
    <t>（１）水色部分は中学校が入力。</t>
    <rPh sb="3" eb="5">
      <t>ミズイロ</t>
    </rPh>
    <rPh sb="5" eb="7">
      <t>ブブン</t>
    </rPh>
    <rPh sb="8" eb="11">
      <t>チュウガッコウ</t>
    </rPh>
    <rPh sb="12" eb="14">
      <t>ニュウリョク</t>
    </rPh>
    <phoneticPr fontId="2"/>
  </si>
  <si>
    <t>（３）白色部分は自動計算。（自動入力）</t>
    <rPh sb="3" eb="5">
      <t>シロイロ</t>
    </rPh>
    <rPh sb="5" eb="7">
      <t>ブブン</t>
    </rPh>
    <rPh sb="8" eb="10">
      <t>ジドウ</t>
    </rPh>
    <rPh sb="10" eb="12">
      <t>ケイサン</t>
    </rPh>
    <rPh sb="14" eb="16">
      <t>ジドウ</t>
    </rPh>
    <rPh sb="16" eb="18">
      <t>ニュウリョク</t>
    </rPh>
    <phoneticPr fontId="2"/>
  </si>
  <si>
    <t>名簿の貼り付けと中学校名を入力したら、このファイルを閉じてファイルごとコピーをします。</t>
    <rPh sb="0" eb="2">
      <t>メイボ</t>
    </rPh>
    <rPh sb="3" eb="4">
      <t>ハ</t>
    </rPh>
    <rPh sb="5" eb="6">
      <t>ツ</t>
    </rPh>
    <rPh sb="8" eb="11">
      <t>チュウガッコウ</t>
    </rPh>
    <rPh sb="11" eb="12">
      <t>メイ</t>
    </rPh>
    <rPh sb="13" eb="15">
      <t>ニュウリョク</t>
    </rPh>
    <phoneticPr fontId="2"/>
  </si>
  <si>
    <t>そして、申し込む学校ごとにファイル名をつけて、様式１～３のいずれかのシートを作成します。</t>
    <rPh sb="4" eb="5">
      <t>モウ</t>
    </rPh>
    <rPh sb="6" eb="7">
      <t>コ</t>
    </rPh>
    <rPh sb="8" eb="10">
      <t>ガッコウ</t>
    </rPh>
    <phoneticPr fontId="2"/>
  </si>
  <si>
    <t>各シートの入力上の基本</t>
    <rPh sb="0" eb="1">
      <t>カク</t>
    </rPh>
    <rPh sb="5" eb="7">
      <t>ニュウリョク</t>
    </rPh>
    <rPh sb="7" eb="8">
      <t>ジョウ</t>
    </rPh>
    <rPh sb="9" eb="11">
      <t>キホン</t>
    </rPh>
    <phoneticPr fontId="2"/>
  </si>
  <si>
    <t>高校へのメールでの申し込み方法。</t>
    <rPh sb="0" eb="2">
      <t>コウコウ</t>
    </rPh>
    <rPh sb="9" eb="10">
      <t>モウ</t>
    </rPh>
    <rPh sb="11" eb="12">
      <t>コ</t>
    </rPh>
    <rPh sb="13" eb="15">
      <t>ホウホウ</t>
    </rPh>
    <phoneticPr fontId="2"/>
  </si>
  <si>
    <t>このシートに全生徒を入力をしておくと、申込用紙には該当生徒の番号を入力するだけで氏名と性別、参加生徒人数が自動的に入力されます。</t>
    <rPh sb="6" eb="7">
      <t>ゼン</t>
    </rPh>
    <rPh sb="7" eb="9">
      <t>セイト</t>
    </rPh>
    <rPh sb="10" eb="12">
      <t>ニュウリョク</t>
    </rPh>
    <phoneticPr fontId="2"/>
  </si>
  <si>
    <t>（３）メールで申し込みをする場合は、個人情報保護のため、ワークシートを保護してから送付ください。</t>
    <rPh sb="7" eb="8">
      <t>モウ</t>
    </rPh>
    <rPh sb="9" eb="10">
      <t>コ</t>
    </rPh>
    <rPh sb="14" eb="16">
      <t>バアイ</t>
    </rPh>
    <rPh sb="18" eb="20">
      <t>コジン</t>
    </rPh>
    <rPh sb="20" eb="22">
      <t>ジョウホウ</t>
    </rPh>
    <rPh sb="22" eb="24">
      <t>ホゴ</t>
    </rPh>
    <rPh sb="35" eb="37">
      <t>ホゴ</t>
    </rPh>
    <rPh sb="41" eb="43">
      <t>ソウフ</t>
    </rPh>
    <phoneticPr fontId="2"/>
  </si>
  <si>
    <t>　　　「ツール」→「保護」→「シートの保護」　パスワードは、中学校で適当に設定してください。</t>
    <rPh sb="10" eb="12">
      <t>ホゴ</t>
    </rPh>
    <rPh sb="19" eb="21">
      <t>ホゴ</t>
    </rPh>
    <rPh sb="30" eb="33">
      <t>チュウガッコウ</t>
    </rPh>
    <rPh sb="34" eb="36">
      <t>テキトウ</t>
    </rPh>
    <rPh sb="37" eb="39">
      <t>セッテイ</t>
    </rPh>
    <phoneticPr fontId="2"/>
  </si>
  <si>
    <t>（１）シート「学年名簿（中学校使用シート）」について</t>
    <phoneticPr fontId="2"/>
  </si>
  <si>
    <t>（２）シート「体験入学一覧（中学校使用シート）」について</t>
    <phoneticPr fontId="2"/>
  </si>
  <si>
    <t>（３）シート「様式１」</t>
    <phoneticPr fontId="2"/>
  </si>
  <si>
    <t>（４）シート「様式２」</t>
    <phoneticPr fontId="2"/>
  </si>
  <si>
    <t>（５）シート「様式３」</t>
    <phoneticPr fontId="2"/>
  </si>
  <si>
    <t>　　①シート「様式３記入例」を参照。</t>
    <rPh sb="15" eb="17">
      <t>サンショウ</t>
    </rPh>
    <phoneticPr fontId="2"/>
  </si>
  <si>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2"/>
  </si>
  <si>
    <t>　　②このデータが、各申込用紙の生徒番号で氏名･ふりがな･性別を呼び出すことができる。</t>
    <rPh sb="10" eb="11">
      <t>カク</t>
    </rPh>
    <rPh sb="11" eb="13">
      <t>モウシコミ</t>
    </rPh>
    <rPh sb="13" eb="15">
      <t>ヨウシ</t>
    </rPh>
    <rPh sb="16" eb="18">
      <t>セイト</t>
    </rPh>
    <rPh sb="18" eb="20">
      <t>バンゴウ</t>
    </rPh>
    <rPh sb="21" eb="23">
      <t>シメイ</t>
    </rPh>
    <rPh sb="29" eb="31">
      <t>セイベツ</t>
    </rPh>
    <rPh sb="32" eb="33">
      <t>ヨ</t>
    </rPh>
    <rPh sb="34" eb="35">
      <t>ダ</t>
    </rPh>
    <phoneticPr fontId="2"/>
  </si>
  <si>
    <t>　　①各高校の体験入学の一覧表。中学校が作成する。</t>
    <rPh sb="3" eb="6">
      <t>カクコウコウ</t>
    </rPh>
    <rPh sb="7" eb="9">
      <t>タイケン</t>
    </rPh>
    <rPh sb="9" eb="11">
      <t>ニュウガク</t>
    </rPh>
    <rPh sb="12" eb="15">
      <t>イチランヒョウ</t>
    </rPh>
    <rPh sb="16" eb="19">
      <t>チュウガッコウ</t>
    </rPh>
    <rPh sb="20" eb="22">
      <t>サクセイ</t>
    </rPh>
    <phoneticPr fontId="2"/>
  </si>
  <si>
    <t>　　①シート「様式１記入例」を参照。</t>
    <rPh sb="15" eb="17">
      <t>サンショウ</t>
    </rPh>
    <phoneticPr fontId="2"/>
  </si>
  <si>
    <t>　　①シート「様式２記入例」を参照。</t>
    <rPh sb="15" eb="17">
      <t>サンショウ</t>
    </rPh>
    <phoneticPr fontId="2"/>
  </si>
  <si>
    <t>　　②この様式は、入力用と提出用がある。</t>
    <rPh sb="5" eb="7">
      <t>ヨウシキ</t>
    </rPh>
    <rPh sb="9" eb="12">
      <t>ニュウリョクヨウ</t>
    </rPh>
    <rPh sb="13" eb="15">
      <t>テイシュツ</t>
    </rPh>
    <rPh sb="15" eb="16">
      <t>ヨウ</t>
    </rPh>
    <phoneticPr fontId="2"/>
  </si>
  <si>
    <t>（２）薄黄色部分は高校が入力。</t>
    <rPh sb="3" eb="4">
      <t>ウス</t>
    </rPh>
    <rPh sb="4" eb="6">
      <t>キイロ</t>
    </rPh>
    <rPh sb="6" eb="8">
      <t>ブブン</t>
    </rPh>
    <rPh sb="9" eb="11">
      <t>コウコウ</t>
    </rPh>
    <rPh sb="12" eb="14">
      <t>ニュウリョク</t>
    </rPh>
    <phoneticPr fontId="2"/>
  </si>
  <si>
    <t>（２）様式３については、「様式３・提出用」を新しいエクセルファイルに普通に貼り付けて、ファイル名をつけて送信してください。</t>
    <rPh sb="3" eb="5">
      <t>ヨウシキ</t>
    </rPh>
    <rPh sb="13" eb="15">
      <t>ヨウシキ</t>
    </rPh>
    <rPh sb="17" eb="19">
      <t>テイシュツ</t>
    </rPh>
    <rPh sb="19" eb="20">
      <t>ヨウ</t>
    </rPh>
    <rPh sb="22" eb="23">
      <t>アタラ</t>
    </rPh>
    <rPh sb="34" eb="36">
      <t>フツウ</t>
    </rPh>
    <rPh sb="37" eb="38">
      <t>ハ</t>
    </rPh>
    <rPh sb="39" eb="40">
      <t>ツ</t>
    </rPh>
    <rPh sb="47" eb="48">
      <t>メイ</t>
    </rPh>
    <rPh sb="52" eb="54">
      <t>ソウシン</t>
    </rPh>
    <phoneticPr fontId="2"/>
  </si>
  <si>
    <t>　　③まず、「様式３・入力用」の２ページ以降に、参加生徒の生徒番号を入力。</t>
    <rPh sb="7" eb="9">
      <t>ヨウシキ</t>
    </rPh>
    <rPh sb="11" eb="14">
      <t>ニュウリョクヨウ</t>
    </rPh>
    <rPh sb="20" eb="22">
      <t>イコウ</t>
    </rPh>
    <rPh sb="24" eb="26">
      <t>サンカ</t>
    </rPh>
    <rPh sb="26" eb="28">
      <t>セイト</t>
    </rPh>
    <rPh sb="29" eb="31">
      <t>セイト</t>
    </rPh>
    <rPh sb="31" eb="33">
      <t>バンゴウ</t>
    </rPh>
    <rPh sb="34" eb="36">
      <t>ニュウリョク</t>
    </rPh>
    <phoneticPr fontId="2"/>
  </si>
  <si>
    <t>　　④できた「様式３・提出用」のコピーを高校へ送付。</t>
    <rPh sb="7" eb="9">
      <t>ヨウシキ</t>
    </rPh>
    <rPh sb="11" eb="13">
      <t>テイシュツ</t>
    </rPh>
    <rPh sb="13" eb="14">
      <t>ヨウ</t>
    </rPh>
    <rPh sb="20" eb="22">
      <t>コウコウ</t>
    </rPh>
    <rPh sb="23" eb="25">
      <t>ソウフ</t>
    </rPh>
    <phoneticPr fontId="2"/>
  </si>
  <si>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2"/>
  </si>
  <si>
    <t>（３）貼り付けは、Ａ１のセルを左クリックして貼り付けます。</t>
    <rPh sb="3" eb="4">
      <t>ハ</t>
    </rPh>
    <rPh sb="5" eb="6">
      <t>ツ</t>
    </rPh>
    <rPh sb="15" eb="16">
      <t>ヒダリ</t>
    </rPh>
    <rPh sb="22" eb="23">
      <t>ハ</t>
    </rPh>
    <rPh sb="24" eb="25">
      <t>ツ</t>
    </rPh>
    <phoneticPr fontId="2"/>
  </si>
  <si>
    <t>このシートの説明</t>
    <rPh sb="6" eb="8">
      <t>セツメイ</t>
    </rPh>
    <phoneticPr fontId="2"/>
  </si>
  <si>
    <t>送信ファイルについて【重要】</t>
    <rPh sb="0" eb="2">
      <t>ソウシン</t>
    </rPh>
    <phoneticPr fontId="2"/>
  </si>
  <si>
    <t>（５）貼り付けたファイルにファイル名をつけて、高校へ送信します。</t>
    <rPh sb="3" eb="4">
      <t>ハ</t>
    </rPh>
    <rPh sb="5" eb="6">
      <t>ツ</t>
    </rPh>
    <rPh sb="17" eb="18">
      <t>メイ</t>
    </rPh>
    <rPh sb="23" eb="25">
      <t>コウコウ</t>
    </rPh>
    <rPh sb="26" eb="28">
      <t>ソウシン</t>
    </rPh>
    <phoneticPr fontId="2"/>
  </si>
  <si>
    <t>（１）高校へ送信するファイルは、データ処理をしたファイルをそのまま送らず、新しいファイルに提出に必要な様式をコピーして送付します。</t>
    <rPh sb="3" eb="5">
      <t>コウコウ</t>
    </rPh>
    <rPh sb="6" eb="8">
      <t>ソウシン</t>
    </rPh>
    <rPh sb="19" eb="21">
      <t>ショリ</t>
    </rPh>
    <rPh sb="33" eb="34">
      <t>オク</t>
    </rPh>
    <rPh sb="37" eb="38">
      <t>アタラ</t>
    </rPh>
    <rPh sb="45" eb="47">
      <t>テイシュツ</t>
    </rPh>
    <rPh sb="48" eb="50">
      <t>ヒツヨウ</t>
    </rPh>
    <rPh sb="51" eb="53">
      <t>ヨウシキ</t>
    </rPh>
    <rPh sb="59" eb="61">
      <t>ソウフ</t>
    </rPh>
    <phoneticPr fontId="2"/>
  </si>
  <si>
    <t>（４）個人情報保護のため、シートに保護をかけます。</t>
    <rPh sb="3" eb="5">
      <t>コジン</t>
    </rPh>
    <rPh sb="5" eb="7">
      <t>ジョウホウ</t>
    </rPh>
    <rPh sb="7" eb="9">
      <t>ホゴ</t>
    </rPh>
    <rPh sb="17" eb="19">
      <t>ホゴ</t>
    </rPh>
    <phoneticPr fontId="2"/>
  </si>
  <si>
    <t>○○　○○</t>
    <phoneticPr fontId="2"/>
  </si>
  <si>
    <t>△△　△△</t>
    <phoneticPr fontId="2"/>
  </si>
  <si>
    <t>※デモ用に入力していますので、まず生徒名簿を削除してください。</t>
    <rPh sb="3" eb="4">
      <t>ヨウ</t>
    </rPh>
    <rPh sb="5" eb="7">
      <t>ニュウリョク</t>
    </rPh>
    <rPh sb="17" eb="19">
      <t>セイト</t>
    </rPh>
    <rPh sb="19" eb="21">
      <t>メイボ</t>
    </rPh>
    <rPh sb="22" eb="24">
      <t>サクジョ</t>
    </rPh>
    <phoneticPr fontId="2"/>
  </si>
  <si>
    <t>滋賀太郎　0748-12-3456</t>
    <rPh sb="0" eb="2">
      <t>シガ</t>
    </rPh>
    <rPh sb="2" eb="4">
      <t>タロウ</t>
    </rPh>
    <phoneticPr fontId="2"/>
  </si>
  <si>
    <r>
      <t>枚目</t>
    </r>
    <r>
      <rPr>
        <sz val="11"/>
        <rFont val="ＭＳ Ｐゴシック"/>
        <family val="3"/>
        <charset val="128"/>
      </rPr>
      <t>／</t>
    </r>
    <rPh sb="0" eb="2">
      <t>マイメ</t>
    </rPh>
    <phoneticPr fontId="2"/>
  </si>
  <si>
    <t>北大津</t>
    <phoneticPr fontId="2"/>
  </si>
  <si>
    <t>普通</t>
    <phoneticPr fontId="2"/>
  </si>
  <si>
    <t>077-573-7076</t>
    <phoneticPr fontId="2"/>
  </si>
  <si>
    <t>記入上の留意事項等（高校記入欄）
体験授業希望選択項目欄は必ず第３希望までお書きください。記入不備がある場合はこちらで体験する授業を決定させていただきますので、ご了承ください。生徒用申し込み本票をダウンロードしていただけますので、集計にご利用ください。
　また、当日活動する部活動につきましては、後日HPに掲載させていただきますので、お待ちください。
　担当：教務課（吉田・大川・福永）
　E-mail    kitaotsu-h.kyomu@pref-shiga.ed.jp
  FAX        077-573-7076
  TEL        077-573-5881</t>
    <rPh sb="0" eb="2">
      <t>キニュウ</t>
    </rPh>
    <rPh sb="2" eb="3">
      <t>ジョウ</t>
    </rPh>
    <rPh sb="4" eb="6">
      <t>リュウイ</t>
    </rPh>
    <rPh sb="6" eb="8">
      <t>ジコウ</t>
    </rPh>
    <rPh sb="8" eb="9">
      <t>トウ</t>
    </rPh>
    <rPh sb="10" eb="12">
      <t>コウコウ</t>
    </rPh>
    <rPh sb="12" eb="14">
      <t>キニュウ</t>
    </rPh>
    <rPh sb="14" eb="15">
      <t>ラン</t>
    </rPh>
    <rPh sb="184" eb="186">
      <t>ヨシダ</t>
    </rPh>
    <rPh sb="187" eb="189">
      <t>オオカワ</t>
    </rPh>
    <phoneticPr fontId="2"/>
  </si>
  <si>
    <t>体験授業　希望選択項目</t>
    <rPh sb="0" eb="2">
      <t>タイケン</t>
    </rPh>
    <rPh sb="2" eb="4">
      <t>ジュギョウ</t>
    </rPh>
    <rPh sb="5" eb="7">
      <t>キボウ</t>
    </rPh>
    <rPh sb="7" eb="9">
      <t>センタク</t>
    </rPh>
    <rPh sb="9" eb="11">
      <t>コウモク</t>
    </rPh>
    <phoneticPr fontId="2"/>
  </si>
  <si>
    <t>①国語</t>
    <rPh sb="1" eb="3">
      <t>コクゴ</t>
    </rPh>
    <phoneticPr fontId="2"/>
  </si>
  <si>
    <t>②社会</t>
    <rPh sb="1" eb="3">
      <t>シャカイ</t>
    </rPh>
    <phoneticPr fontId="2"/>
  </si>
  <si>
    <t>③数学</t>
    <rPh sb="1" eb="3">
      <t>スウガク</t>
    </rPh>
    <phoneticPr fontId="2"/>
  </si>
  <si>
    <t>④理科</t>
    <rPh sb="1" eb="3">
      <t>リカ</t>
    </rPh>
    <phoneticPr fontId="2"/>
  </si>
  <si>
    <t>⑤英語</t>
    <rPh sb="1" eb="3">
      <t>エイゴ</t>
    </rPh>
    <phoneticPr fontId="2"/>
  </si>
  <si>
    <t>⑥体育</t>
    <rPh sb="1" eb="3">
      <t>タイイク</t>
    </rPh>
    <phoneticPr fontId="2"/>
  </si>
  <si>
    <t>⑦音楽</t>
    <rPh sb="1" eb="3">
      <t>オンガク</t>
    </rPh>
    <phoneticPr fontId="2"/>
  </si>
  <si>
    <t>⑧美術</t>
    <rPh sb="1" eb="3">
      <t>ビジュツ</t>
    </rPh>
    <phoneticPr fontId="2"/>
  </si>
  <si>
    <t>⑨書道</t>
    <rPh sb="1" eb="3">
      <t>ショドウ</t>
    </rPh>
    <phoneticPr fontId="2"/>
  </si>
  <si>
    <t>北大津</t>
    <rPh sb="0" eb="1">
      <t>キタ</t>
    </rPh>
    <rPh sb="1" eb="3">
      <t>オオツ</t>
    </rPh>
    <phoneticPr fontId="2"/>
  </si>
  <si>
    <t>077-573-7076</t>
    <phoneticPr fontId="2"/>
  </si>
  <si>
    <t>緊急
連絡先</t>
    <rPh sb="0" eb="2">
      <t>キンキュウ</t>
    </rPh>
    <rPh sb="3" eb="6">
      <t>レンラクサキ</t>
    </rPh>
    <phoneticPr fontId="2"/>
  </si>
  <si>
    <t>学校
ＴＥＬ</t>
    <rPh sb="0" eb="2">
      <t>ガッコウ</t>
    </rPh>
    <phoneticPr fontId="2"/>
  </si>
  <si>
    <t>学校
ＦＡＸ</t>
    <rPh sb="0" eb="2">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</si>
</sst>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名&quot;"/>
  </numFmts>
  <fonts count="1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1"/>
      <color indexed="10"/>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theme="4" tint="0.79998168889431442"/>
        <bgColor indexed="64"/>
      </patternFill>
    </fill>
    <fill>
      <patternFill patternType="solid">
        <fgColor theme="3"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bottom/>
      <diagonal/>
    </border>
    <border>
      <left style="thin">
        <color indexed="64"/>
      </left>
      <right style="hair">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97">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xf numFmtId="0" fontId="3" fillId="0" borderId="0" xfId="0" applyFont="1"/>
    <xf numFmtId="0" fontId="4" fillId="0" borderId="1" xfId="0" applyFont="1" applyBorder="1" applyAlignment="1">
      <alignment horizontal="center" vertical="center"/>
    </xf>
    <xf numFmtId="0" fontId="0" fillId="0" borderId="0" xfId="0" applyBorder="1" applyAlignment="1">
      <alignment horizontal="center" vertical="center"/>
    </xf>
    <xf numFmtId="0" fontId="4" fillId="0" borderId="0" xfId="0" applyFont="1"/>
    <xf numFmtId="0" fontId="0" fillId="0" borderId="6" xfId="0" applyBorder="1"/>
    <xf numFmtId="0" fontId="5" fillId="0" borderId="0" xfId="0" applyFont="1" applyAlignment="1">
      <alignment horizontal="center" wrapText="1"/>
    </xf>
    <xf numFmtId="0" fontId="0" fillId="0" borderId="0" xfId="0" applyAlignment="1">
      <alignment horizontal="center" vertical="center"/>
    </xf>
    <xf numFmtId="0" fontId="7" fillId="0" borderId="1" xfId="0" applyFont="1" applyBorder="1" applyAlignment="1">
      <alignment horizontal="center" vertical="center" shrinkToFit="1"/>
    </xf>
    <xf numFmtId="0" fontId="0" fillId="2" borderId="7" xfId="0"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0" fillId="2" borderId="8" xfId="0" applyFill="1" applyBorder="1" applyProtection="1">
      <protection locked="0"/>
    </xf>
    <xf numFmtId="0" fontId="0" fillId="2" borderId="9" xfId="0" applyFill="1" applyBorder="1" applyProtection="1">
      <protection locked="0"/>
    </xf>
    <xf numFmtId="0" fontId="0" fillId="2" borderId="9" xfId="0" applyFill="1" applyBorder="1" applyAlignment="1" applyProtection="1">
      <alignment horizontal="center"/>
      <protection locked="0"/>
    </xf>
    <xf numFmtId="0" fontId="0" fillId="2" borderId="6" xfId="0" applyFill="1" applyBorder="1" applyProtection="1">
      <protection locked="0"/>
    </xf>
    <xf numFmtId="0" fontId="0" fillId="2" borderId="0" xfId="0" applyFill="1" applyBorder="1" applyProtection="1">
      <protection locked="0"/>
    </xf>
    <xf numFmtId="0" fontId="0" fillId="2" borderId="0" xfId="0" applyFill="1" applyBorder="1" applyAlignment="1" applyProtection="1">
      <alignment horizontal="center"/>
      <protection locked="0"/>
    </xf>
    <xf numFmtId="0" fontId="0" fillId="2" borderId="10" xfId="0" applyFill="1" applyBorder="1" applyProtection="1">
      <protection locked="0"/>
    </xf>
    <xf numFmtId="0" fontId="0" fillId="2" borderId="11" xfId="0" applyFill="1" applyBorder="1" applyProtection="1">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7" fillId="3" borderId="1" xfId="0" applyFont="1" applyFill="1" applyBorder="1" applyAlignment="1">
      <alignment horizontal="center" vertical="center" shrinkToFit="1"/>
    </xf>
    <xf numFmtId="0" fontId="0" fillId="3" borderId="0" xfId="0" applyFill="1"/>
    <xf numFmtId="0" fontId="0" fillId="0" borderId="0" xfId="0" applyAlignment="1">
      <alignment horizontal="left"/>
    </xf>
    <xf numFmtId="0" fontId="0" fillId="0" borderId="1" xfId="0" applyBorder="1" applyAlignment="1">
      <alignment horizontal="left" vertical="center"/>
    </xf>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lignment vertical="center"/>
    </xf>
    <xf numFmtId="176" fontId="8" fillId="0" borderId="0" xfId="0" applyNumberFormat="1" applyFont="1" applyFill="1" applyBorder="1" applyAlignment="1">
      <alignment vertical="center"/>
    </xf>
    <xf numFmtId="0" fontId="7" fillId="0" borderId="13" xfId="0" applyFont="1" applyBorder="1" applyAlignment="1">
      <alignment vertical="center" shrinkToFit="1"/>
    </xf>
    <xf numFmtId="0" fontId="0" fillId="0" borderId="0" xfId="0" applyFill="1" applyBorder="1" applyAlignment="1" applyProtection="1">
      <protection locked="0"/>
    </xf>
    <xf numFmtId="0" fontId="4" fillId="2" borderId="0" xfId="0" applyFont="1" applyFill="1"/>
    <xf numFmtId="0" fontId="0" fillId="0" borderId="0" xfId="0" applyFill="1"/>
    <xf numFmtId="0" fontId="0" fillId="0" borderId="0" xfId="0" applyFill="1" applyAlignment="1">
      <alignment horizontal="center"/>
    </xf>
    <xf numFmtId="0" fontId="3" fillId="0" borderId="0" xfId="0" applyFont="1" applyFill="1"/>
    <xf numFmtId="0" fontId="0" fillId="3" borderId="0" xfId="0" applyFill="1" applyAlignment="1">
      <alignment shrinkToFit="1"/>
    </xf>
    <xf numFmtId="0" fontId="7" fillId="2" borderId="1" xfId="0" applyFont="1" applyFill="1" applyBorder="1" applyAlignment="1">
      <alignment horizontal="center" vertical="center" shrinkToFit="1"/>
    </xf>
    <xf numFmtId="0" fontId="0" fillId="0" borderId="0" xfId="0" applyFill="1" applyBorder="1" applyAlignment="1" applyProtection="1">
      <alignment horizontal="center"/>
      <protection locked="0"/>
    </xf>
    <xf numFmtId="176" fontId="4" fillId="0" borderId="0" xfId="0" applyNumberFormat="1" applyFont="1" applyBorder="1" applyAlignment="1" applyProtection="1">
      <alignment vertical="center"/>
      <protection locked="0"/>
    </xf>
    <xf numFmtId="0" fontId="4" fillId="0" borderId="0" xfId="0" applyFont="1" applyFill="1" applyBorder="1" applyAlignment="1" applyProtection="1">
      <alignment vertical="center"/>
      <protection locked="0"/>
    </xf>
    <xf numFmtId="0" fontId="0" fillId="0" borderId="1" xfId="0" applyFill="1" applyBorder="1"/>
    <xf numFmtId="0" fontId="2"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7" fillId="2" borderId="1" xfId="0" applyFont="1" applyFill="1" applyBorder="1" applyAlignment="1" applyProtection="1">
      <alignment vertical="center" shrinkToFit="1"/>
      <protection locked="0"/>
    </xf>
    <xf numFmtId="0" fontId="0" fillId="0" borderId="1" xfId="0" applyBorder="1" applyAlignment="1">
      <alignment vertical="center" shrinkToFit="1"/>
    </xf>
    <xf numFmtId="0" fontId="0" fillId="4" borderId="1" xfId="0" applyFill="1" applyBorder="1" applyAlignment="1">
      <alignment horizontal="center" vertical="center" shrinkToFit="1"/>
    </xf>
    <xf numFmtId="0" fontId="0" fillId="5" borderId="1" xfId="0" applyFill="1" applyBorder="1"/>
    <xf numFmtId="0" fontId="0" fillId="0" borderId="0" xfId="0" applyAlignment="1">
      <alignment wrapText="1"/>
    </xf>
    <xf numFmtId="0" fontId="4" fillId="0" borderId="0" xfId="0" applyFont="1" applyFill="1" applyBorder="1" applyAlignment="1" applyProtection="1">
      <alignment horizontal="center" vertical="center"/>
      <protection locked="0"/>
    </xf>
    <xf numFmtId="0" fontId="9" fillId="0" borderId="0" xfId="0" applyFont="1"/>
    <xf numFmtId="0" fontId="1" fillId="0" borderId="1" xfId="0" applyFont="1" applyBorder="1" applyAlignment="1">
      <alignment vertical="center" shrinkToFit="1"/>
    </xf>
    <xf numFmtId="0" fontId="0" fillId="0" borderId="0" xfId="0" applyAlignment="1">
      <alignment vertical="top" wrapText="1"/>
    </xf>
    <xf numFmtId="0" fontId="0" fillId="5" borderId="1" xfId="0" applyFill="1" applyBorder="1" applyAlignment="1">
      <alignment vertical="top" wrapText="1"/>
    </xf>
    <xf numFmtId="0" fontId="0" fillId="4" borderId="3" xfId="0" applyFill="1" applyBorder="1"/>
    <xf numFmtId="0" fontId="0" fillId="4" borderId="0" xfId="0" applyFill="1" applyBorder="1"/>
    <xf numFmtId="0" fontId="0" fillId="4" borderId="4" xfId="0" applyFill="1" applyBorder="1"/>
    <xf numFmtId="0" fontId="0" fillId="4" borderId="16" xfId="0" applyFill="1" applyBorder="1"/>
    <xf numFmtId="0" fontId="0" fillId="4" borderId="17" xfId="0" applyFill="1" applyBorder="1"/>
    <xf numFmtId="0" fontId="0" fillId="4" borderId="18" xfId="0" applyFill="1" applyBorder="1"/>
    <xf numFmtId="0" fontId="0" fillId="6" borderId="7" xfId="0" applyFill="1" applyBorder="1" applyAlignment="1" applyProtection="1">
      <alignment horizontal="center" vertical="center" shrinkToFit="1"/>
      <protection locked="0"/>
    </xf>
    <xf numFmtId="0" fontId="7" fillId="6" borderId="1" xfId="0" applyFont="1" applyFill="1" applyBorder="1" applyAlignment="1" applyProtection="1">
      <alignment horizontal="center" vertical="center" shrinkToFit="1"/>
      <protection locked="0"/>
    </xf>
    <xf numFmtId="0" fontId="7" fillId="6" borderId="1" xfId="0" applyFont="1" applyFill="1" applyBorder="1" applyAlignment="1" applyProtection="1">
      <alignment vertical="center" shrinkToFit="1"/>
      <protection locked="0"/>
    </xf>
    <xf numFmtId="0" fontId="7" fillId="6" borderId="1" xfId="0" applyFont="1" applyFill="1" applyBorder="1" applyAlignment="1">
      <alignment horizontal="center" vertical="center" shrinkToFit="1"/>
    </xf>
    <xf numFmtId="0" fontId="4" fillId="6" borderId="0" xfId="0" applyFont="1" applyFill="1"/>
    <xf numFmtId="0" fontId="0" fillId="0" borderId="0" xfId="0" applyFont="1" applyAlignment="1">
      <alignment horizontal="left"/>
    </xf>
    <xf numFmtId="0" fontId="0" fillId="0" borderId="0" xfId="0" applyAlignment="1">
      <alignment vertical="top" wrapText="1"/>
    </xf>
    <xf numFmtId="0" fontId="0" fillId="0" borderId="0" xfId="0" applyAlignment="1">
      <alignment horizontal="left" vertical="top" wrapText="1"/>
    </xf>
    <xf numFmtId="0" fontId="0" fillId="5" borderId="14" xfId="0" applyFill="1" applyBorder="1" applyAlignment="1">
      <alignment horizontal="left"/>
    </xf>
    <xf numFmtId="0" fontId="0" fillId="5" borderId="2" xfId="0" applyFill="1" applyBorder="1" applyAlignment="1">
      <alignment horizontal="left"/>
    </xf>
    <xf numFmtId="0" fontId="0" fillId="0" borderId="0" xfId="0" applyAlignment="1">
      <alignment vertical="top" shrinkToFit="1"/>
    </xf>
    <xf numFmtId="0" fontId="0" fillId="4" borderId="19" xfId="0" applyFill="1" applyBorder="1" applyAlignment="1">
      <alignment vertical="top" wrapText="1"/>
    </xf>
    <xf numFmtId="0" fontId="0" fillId="4" borderId="20" xfId="0" applyFill="1" applyBorder="1" applyAlignment="1">
      <alignment vertical="top" wrapText="1"/>
    </xf>
    <xf numFmtId="0" fontId="0" fillId="4" borderId="21" xfId="0" applyFill="1" applyBorder="1" applyAlignment="1">
      <alignment vertical="top" wrapText="1"/>
    </xf>
    <xf numFmtId="0" fontId="0" fillId="4" borderId="3" xfId="0" applyFill="1" applyBorder="1" applyAlignment="1">
      <alignment vertical="top" wrapText="1"/>
    </xf>
    <xf numFmtId="0" fontId="0" fillId="4" borderId="0" xfId="0" applyFill="1" applyBorder="1" applyAlignment="1">
      <alignment vertical="top" wrapText="1"/>
    </xf>
    <xf numFmtId="0" fontId="0" fillId="4" borderId="4" xfId="0" applyFill="1" applyBorder="1" applyAlignment="1">
      <alignment vertical="top" wrapText="1"/>
    </xf>
    <xf numFmtId="0" fontId="0" fillId="0" borderId="1" xfId="0" applyBorder="1" applyAlignment="1">
      <alignment horizontal="center" vertical="center"/>
    </xf>
    <xf numFmtId="0" fontId="0" fillId="6" borderId="1" xfId="0" applyFill="1" applyBorder="1" applyAlignment="1" applyProtection="1">
      <alignment horizontal="left" vertical="center"/>
      <protection locked="0"/>
    </xf>
    <xf numFmtId="0" fontId="0" fillId="6" borderId="1" xfId="0" applyFill="1" applyBorder="1" applyAlignment="1" applyProtection="1">
      <alignment horizontal="left" vertical="center" wrapText="1"/>
      <protection locked="0"/>
    </xf>
    <xf numFmtId="0" fontId="0" fillId="0" borderId="5" xfId="0" applyBorder="1" applyAlignment="1">
      <alignment horizontal="center" vertical="center"/>
    </xf>
    <xf numFmtId="0" fontId="0" fillId="0" borderId="22" xfId="0" applyBorder="1" applyAlignment="1">
      <alignment horizontal="center" vertical="center"/>
    </xf>
    <xf numFmtId="176" fontId="4" fillId="0" borderId="19" xfId="0" applyNumberFormat="1" applyFont="1" applyFill="1" applyBorder="1" applyAlignment="1" applyProtection="1">
      <alignment horizontal="center" vertical="center"/>
      <protection locked="0"/>
    </xf>
    <xf numFmtId="176" fontId="4" fillId="0" borderId="21" xfId="0" applyNumberFormat="1" applyFont="1" applyFill="1" applyBorder="1" applyAlignment="1" applyProtection="1">
      <alignment horizontal="center" vertical="center"/>
      <protection locked="0"/>
    </xf>
    <xf numFmtId="176" fontId="4" fillId="0" borderId="16" xfId="0" applyNumberFormat="1" applyFont="1" applyFill="1" applyBorder="1" applyAlignment="1" applyProtection="1">
      <alignment horizontal="center" vertical="center"/>
      <protection locked="0"/>
    </xf>
    <xf numFmtId="176" fontId="4" fillId="0" borderId="18" xfId="0" applyNumberFormat="1" applyFont="1" applyFill="1" applyBorder="1" applyAlignment="1" applyProtection="1">
      <alignment horizontal="center" vertical="center"/>
      <protection locked="0"/>
    </xf>
    <xf numFmtId="0" fontId="0" fillId="6" borderId="14" xfId="0" applyFill="1" applyBorder="1" applyAlignment="1">
      <alignment horizontal="center" vertical="center" wrapText="1"/>
    </xf>
    <xf numFmtId="0" fontId="0" fillId="6" borderId="15" xfId="0" applyFill="1" applyBorder="1" applyAlignment="1">
      <alignment horizontal="center" vertical="center"/>
    </xf>
    <xf numFmtId="0" fontId="0" fillId="6" borderId="2" xfId="0" applyFill="1" applyBorder="1" applyAlignment="1">
      <alignment horizontal="center" vertical="center"/>
    </xf>
    <xf numFmtId="0" fontId="0" fillId="6" borderId="14" xfId="0" applyFill="1" applyBorder="1" applyAlignment="1" applyProtection="1">
      <alignment horizontal="center" vertical="center" wrapText="1"/>
      <protection locked="0"/>
    </xf>
    <xf numFmtId="0" fontId="0" fillId="6" borderId="15"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0" borderId="1" xfId="0" applyBorder="1" applyAlignment="1">
      <alignment horizontal="center" vertical="center" wrapText="1"/>
    </xf>
    <xf numFmtId="176" fontId="8" fillId="0" borderId="14" xfId="0" applyNumberFormat="1" applyFont="1" applyBorder="1" applyAlignment="1">
      <alignment horizontal="center" vertical="center"/>
    </xf>
    <xf numFmtId="176" fontId="8" fillId="0" borderId="2" xfId="0" applyNumberFormat="1" applyFont="1" applyBorder="1" applyAlignment="1">
      <alignment horizontal="center" vertical="center"/>
    </xf>
    <xf numFmtId="176" fontId="8" fillId="0" borderId="19" xfId="0" applyNumberFormat="1" applyFont="1" applyBorder="1" applyAlignment="1">
      <alignment horizontal="center" vertical="center"/>
    </xf>
    <xf numFmtId="176" fontId="8" fillId="0" borderId="21" xfId="0" applyNumberFormat="1" applyFont="1" applyBorder="1" applyAlignment="1">
      <alignment horizontal="center" vertical="center"/>
    </xf>
    <xf numFmtId="176" fontId="8" fillId="0" borderId="16" xfId="0" applyNumberFormat="1" applyFont="1" applyBorder="1" applyAlignment="1">
      <alignment horizontal="center" vertical="center"/>
    </xf>
    <xf numFmtId="176" fontId="8" fillId="0" borderId="18" xfId="0" applyNumberFormat="1" applyFont="1" applyBorder="1" applyAlignment="1">
      <alignment horizontal="center" vertical="center"/>
    </xf>
    <xf numFmtId="176" fontId="4" fillId="6" borderId="14" xfId="0" applyNumberFormat="1" applyFont="1" applyFill="1" applyBorder="1" applyAlignment="1" applyProtection="1">
      <alignment horizontal="center" vertical="center"/>
      <protection locked="0"/>
    </xf>
    <xf numFmtId="176" fontId="4" fillId="6" borderId="2" xfId="0" applyNumberFormat="1" applyFont="1" applyFill="1" applyBorder="1" applyAlignment="1" applyProtection="1">
      <alignment horizontal="center" vertical="center"/>
      <protection locked="0"/>
    </xf>
    <xf numFmtId="0" fontId="0" fillId="6" borderId="19" xfId="0" applyFill="1" applyBorder="1" applyAlignment="1">
      <alignment horizontal="left" vertical="top" wrapText="1"/>
    </xf>
    <xf numFmtId="0" fontId="0" fillId="6" borderId="20" xfId="0" applyFill="1" applyBorder="1" applyAlignment="1">
      <alignment horizontal="left" vertical="top" wrapText="1"/>
    </xf>
    <xf numFmtId="0" fontId="0" fillId="6" borderId="21"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Border="1" applyAlignment="1">
      <alignment horizontal="left" vertical="top" wrapText="1"/>
    </xf>
    <xf numFmtId="0" fontId="0" fillId="6" borderId="4" xfId="0" applyFill="1" applyBorder="1" applyAlignment="1">
      <alignment horizontal="left" vertical="top" wrapText="1"/>
    </xf>
    <xf numFmtId="0" fontId="0" fillId="6" borderId="16" xfId="0" applyFill="1" applyBorder="1" applyAlignment="1">
      <alignment horizontal="left" vertical="top" wrapText="1"/>
    </xf>
    <xf numFmtId="0" fontId="0" fillId="6" borderId="17" xfId="0" applyFill="1" applyBorder="1" applyAlignment="1">
      <alignment horizontal="left" vertical="top" wrapText="1"/>
    </xf>
    <xf numFmtId="0" fontId="0" fillId="6" borderId="18" xfId="0" applyFill="1" applyBorder="1" applyAlignment="1">
      <alignment horizontal="left" vertical="top" wrapTex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0" fillId="0" borderId="15"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xf>
    <xf numFmtId="0" fontId="8" fillId="0" borderId="1" xfId="0" applyFont="1" applyBorder="1" applyAlignment="1">
      <alignment horizontal="center" vertical="center" shrinkToFit="1"/>
    </xf>
    <xf numFmtId="0" fontId="0" fillId="0" borderId="1" xfId="0" applyFill="1" applyBorder="1" applyAlignment="1" applyProtection="1">
      <alignment horizontal="center" vertical="center"/>
      <protection locked="0"/>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wrapText="1"/>
    </xf>
    <xf numFmtId="176" fontId="4" fillId="0" borderId="19" xfId="0" applyNumberFormat="1" applyFont="1" applyBorder="1" applyAlignment="1" applyProtection="1">
      <alignment horizontal="center" vertical="center"/>
      <protection locked="0"/>
    </xf>
    <xf numFmtId="176" fontId="4" fillId="0" borderId="21" xfId="0" applyNumberFormat="1" applyFont="1" applyBorder="1" applyAlignment="1" applyProtection="1">
      <alignment horizontal="center" vertical="center"/>
      <protection locked="0"/>
    </xf>
    <xf numFmtId="176" fontId="4" fillId="0" borderId="16" xfId="0" applyNumberFormat="1" applyFont="1" applyBorder="1" applyAlignment="1" applyProtection="1">
      <alignment horizontal="center" vertical="center"/>
      <protection locked="0"/>
    </xf>
    <xf numFmtId="176" fontId="4" fillId="0" borderId="18" xfId="0" applyNumberFormat="1" applyFont="1" applyBorder="1" applyAlignment="1" applyProtection="1">
      <alignment horizontal="center" vertical="center"/>
      <protection locked="0"/>
    </xf>
    <xf numFmtId="0" fontId="0" fillId="0" borderId="14" xfId="0" applyBorder="1" applyAlignment="1">
      <alignment horizontal="center" vertical="center"/>
    </xf>
    <xf numFmtId="0" fontId="0" fillId="3" borderId="5" xfId="0" applyFill="1" applyBorder="1" applyAlignment="1">
      <alignment horizontal="center" vertical="center"/>
    </xf>
    <xf numFmtId="0" fontId="0" fillId="3" borderId="22" xfId="0" applyFill="1" applyBorder="1" applyAlignment="1">
      <alignment horizontal="center" vertical="center"/>
    </xf>
    <xf numFmtId="0" fontId="10"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8" fillId="0" borderId="0" xfId="0" applyFont="1" applyAlignment="1">
      <alignment horizontal="center" vertical="center"/>
    </xf>
    <xf numFmtId="0" fontId="6" fillId="0" borderId="1" xfId="0" applyFont="1" applyBorder="1" applyAlignment="1">
      <alignment horizontal="center" vertical="center"/>
    </xf>
    <xf numFmtId="0" fontId="8" fillId="4" borderId="14" xfId="0" applyFont="1" applyFill="1" applyBorder="1" applyAlignment="1">
      <alignment horizontal="center" vertical="center" shrinkToFit="1"/>
    </xf>
    <xf numFmtId="0" fontId="8" fillId="4" borderId="15" xfId="0" applyFont="1" applyFill="1" applyBorder="1" applyAlignment="1">
      <alignment horizontal="center" vertical="center" shrinkToFit="1"/>
    </xf>
    <xf numFmtId="0" fontId="8" fillId="4" borderId="19"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8" fillId="4" borderId="16" xfId="0" applyFont="1" applyFill="1" applyBorder="1" applyAlignment="1">
      <alignment horizontal="center" vertical="center" shrinkToFit="1"/>
    </xf>
    <xf numFmtId="0" fontId="8" fillId="4" borderId="17" xfId="0" applyFont="1" applyFill="1" applyBorder="1" applyAlignment="1">
      <alignment horizontal="center" vertical="center" shrinkToFit="1"/>
    </xf>
    <xf numFmtId="0" fontId="0" fillId="4" borderId="16" xfId="0" applyFill="1" applyBorder="1" applyAlignment="1">
      <alignment vertical="top" wrapText="1"/>
    </xf>
    <xf numFmtId="0" fontId="0" fillId="4" borderId="17" xfId="0" applyFill="1" applyBorder="1" applyAlignment="1">
      <alignment vertical="top" wrapText="1"/>
    </xf>
    <xf numFmtId="0" fontId="0" fillId="4" borderId="18" xfId="0" applyFill="1" applyBorder="1" applyAlignment="1">
      <alignment vertical="top" wrapText="1"/>
    </xf>
    <xf numFmtId="0" fontId="0" fillId="2" borderId="19" xfId="0" applyFill="1" applyBorder="1" applyAlignment="1">
      <alignment vertical="top" wrapText="1"/>
    </xf>
    <xf numFmtId="0" fontId="0" fillId="2" borderId="20" xfId="0" applyFill="1" applyBorder="1" applyAlignment="1">
      <alignment vertical="top" wrapText="1"/>
    </xf>
    <xf numFmtId="0" fontId="0" fillId="2" borderId="21" xfId="0" applyFill="1" applyBorder="1" applyAlignment="1">
      <alignment vertical="top" wrapText="1"/>
    </xf>
    <xf numFmtId="0" fontId="0" fillId="2" borderId="3" xfId="0" applyFill="1" applyBorder="1" applyAlignment="1">
      <alignment vertical="top" wrapText="1"/>
    </xf>
    <xf numFmtId="0" fontId="0" fillId="2" borderId="0" xfId="0" applyFill="1" applyBorder="1" applyAlignment="1">
      <alignment vertical="top" wrapText="1"/>
    </xf>
    <xf numFmtId="0" fontId="0" fillId="2" borderId="4" xfId="0" applyFill="1" applyBorder="1" applyAlignment="1">
      <alignment vertical="top" wrapText="1"/>
    </xf>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176" fontId="4" fillId="2" borderId="14" xfId="0" applyNumberFormat="1" applyFont="1" applyFill="1" applyBorder="1" applyAlignment="1" applyProtection="1">
      <alignment horizontal="center" vertical="center"/>
      <protection locked="0"/>
    </xf>
    <xf numFmtId="176" fontId="4" fillId="2" borderId="2" xfId="0" applyNumberFormat="1" applyFont="1" applyFill="1" applyBorder="1" applyAlignment="1" applyProtection="1">
      <alignment horizontal="center" vertical="center"/>
      <protection locked="0"/>
    </xf>
    <xf numFmtId="0" fontId="0" fillId="2" borderId="1" xfId="0" applyFill="1" applyBorder="1" applyAlignment="1" applyProtection="1">
      <alignment horizontal="left" vertical="center"/>
      <protection locked="0"/>
    </xf>
    <xf numFmtId="0" fontId="0" fillId="2" borderId="1" xfId="0" applyFill="1" applyBorder="1" applyAlignment="1" applyProtection="1">
      <alignment horizontal="left"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14" xfId="0" applyFill="1" applyBorder="1" applyAlignment="1">
      <alignment horizontal="center" vertical="center" wrapText="1"/>
    </xf>
    <xf numFmtId="0" fontId="0" fillId="2" borderId="15" xfId="0" applyFill="1" applyBorder="1" applyAlignment="1">
      <alignment horizontal="center" vertical="center"/>
    </xf>
    <xf numFmtId="0" fontId="0" fillId="2" borderId="2" xfId="0" applyFill="1" applyBorder="1" applyAlignment="1">
      <alignment horizontal="center" vertical="center"/>
    </xf>
    <xf numFmtId="0" fontId="8" fillId="4" borderId="14" xfId="0" applyNumberFormat="1" applyFont="1" applyFill="1" applyBorder="1" applyAlignment="1">
      <alignment horizontal="center" vertical="center" shrinkToFit="1"/>
    </xf>
    <xf numFmtId="0" fontId="8" fillId="4" borderId="20" xfId="0" applyNumberFormat="1" applyFont="1" applyFill="1" applyBorder="1" applyAlignment="1">
      <alignment horizontal="center" vertical="center" shrinkToFit="1"/>
    </xf>
    <xf numFmtId="0" fontId="8" fillId="4" borderId="21" xfId="0" applyNumberFormat="1" applyFont="1" applyFill="1" applyBorder="1" applyAlignment="1">
      <alignment horizontal="center" vertical="center" shrinkToFit="1"/>
    </xf>
    <xf numFmtId="0" fontId="8" fillId="4" borderId="1" xfId="0" applyFont="1" applyFill="1" applyBorder="1" applyAlignment="1" applyProtection="1">
      <alignment horizontal="center" vertical="center"/>
      <protection locked="0"/>
    </xf>
    <xf numFmtId="0" fontId="8" fillId="6" borderId="1" xfId="0" applyFont="1" applyFill="1" applyBorder="1" applyAlignment="1">
      <alignment horizontal="center" vertical="center" shrinkToFit="1"/>
    </xf>
    <xf numFmtId="56" fontId="0" fillId="0" borderId="0" xfId="0" applyNumberFormat="1" applyFill="1" applyBorder="1" applyAlignment="1" applyProtection="1">
      <alignment horizontal="center" vertical="center"/>
      <protection locked="0"/>
    </xf>
    <xf numFmtId="0" fontId="0" fillId="0" borderId="0" xfId="0" applyFill="1" applyBorder="1" applyAlignment="1">
      <alignment horizontal="center" vertical="center"/>
    </xf>
    <xf numFmtId="56" fontId="0" fillId="0" borderId="0" xfId="0" applyNumberForma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4" borderId="19" xfId="0" applyFill="1" applyBorder="1" applyAlignment="1">
      <alignment horizontal="center" vertical="top" wrapText="1"/>
    </xf>
    <xf numFmtId="0" fontId="0" fillId="4" borderId="0" xfId="0" applyFill="1" applyBorder="1" applyAlignment="1">
      <alignment horizontal="center" vertical="top" wrapText="1"/>
    </xf>
    <xf numFmtId="0" fontId="0" fillId="4" borderId="17" xfId="0" applyFill="1" applyBorder="1" applyAlignment="1">
      <alignment horizontal="center" vertical="top" wrapText="1"/>
    </xf>
    <xf numFmtId="0" fontId="0" fillId="4" borderId="20" xfId="0" applyFill="1" applyBorder="1" applyAlignment="1">
      <alignment horizontal="center" vertical="top" wrapText="1"/>
    </xf>
    <xf numFmtId="0" fontId="0" fillId="4" borderId="21" xfId="0" applyFill="1" applyBorder="1" applyAlignment="1">
      <alignment horizontal="center"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16" xfId="0" applyFill="1" applyBorder="1" applyAlignment="1">
      <alignment horizontal="center" vertical="top" wrapText="1"/>
    </xf>
    <xf numFmtId="0" fontId="0" fillId="4" borderId="18" xfId="0" applyFill="1" applyBorder="1" applyAlignment="1">
      <alignment horizontal="center" vertical="top" wrapText="1"/>
    </xf>
    <xf numFmtId="0" fontId="8" fillId="7" borderId="1" xfId="0" applyFont="1" applyFill="1" applyBorder="1" applyAlignment="1">
      <alignment horizontal="center" vertical="center" shrinkToFit="1"/>
    </xf>
    <xf numFmtId="56" fontId="0" fillId="0" borderId="0" xfId="0" applyNumberFormat="1" applyFill="1" applyBorder="1" applyAlignment="1" applyProtection="1">
      <alignment horizontal="center" vertical="center" shrinkToFit="1"/>
      <protection locked="0"/>
    </xf>
    <xf numFmtId="0" fontId="3" fillId="0" borderId="1" xfId="0" applyFont="1" applyBorder="1" applyAlignment="1">
      <alignment vertical="center" wrapText="1" shrinkToFit="1"/>
    </xf>
    <xf numFmtId="0" fontId="10" fillId="0" borderId="1" xfId="0" applyFont="1" applyBorder="1" applyAlignment="1">
      <alignment vertical="center" wrapText="1" shrinkToFit="1"/>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xdr:col>
      <xdr:colOff>274086</xdr:colOff>
      <xdr:row>1</xdr:row>
      <xdr:rowOff>88900</xdr:rowOff>
    </xdr:to>
    <xdr:sp macro="" textlink="">
      <xdr:nvSpPr>
        <xdr:cNvPr id="102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1144" name="AutoShape 4"/>
        <xdr:cNvSpPr>
          <a:spLocks noChangeArrowheads="1"/>
        </xdr:cNvSpPr>
      </xdr:nvSpPr>
      <xdr:spPr bwMode="auto">
        <a:xfrm>
          <a:off x="3667125" y="1143000"/>
          <a:ext cx="1238250" cy="695325"/>
        </a:xfrm>
        <a:prstGeom prst="leftArrow">
          <a:avLst>
            <a:gd name="adj1" fmla="val 50000"/>
            <a:gd name="adj2" fmla="val 44521"/>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50800</xdr:rowOff>
    </xdr:from>
    <xdr:to>
      <xdr:col>1</xdr:col>
      <xdr:colOff>264560</xdr:colOff>
      <xdr:row>27</xdr:row>
      <xdr:rowOff>243417</xdr:rowOff>
    </xdr:to>
    <xdr:sp macro="" textlink="">
      <xdr:nvSpPr>
        <xdr:cNvPr id="2"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1146" name="AutoShape 4"/>
        <xdr:cNvSpPr>
          <a:spLocks noChangeArrowheads="1"/>
        </xdr:cNvSpPr>
      </xdr:nvSpPr>
      <xdr:spPr bwMode="auto">
        <a:xfrm>
          <a:off x="3667125" y="909637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44450</xdr:rowOff>
    </xdr:from>
    <xdr:to>
      <xdr:col>1</xdr:col>
      <xdr:colOff>264560</xdr:colOff>
      <xdr:row>50</xdr:row>
      <xdr:rowOff>244475</xdr:rowOff>
    </xdr:to>
    <xdr:sp macro="" textlink="">
      <xdr:nvSpPr>
        <xdr:cNvPr id="4"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1148" name="AutoShape 4"/>
        <xdr:cNvSpPr>
          <a:spLocks noChangeArrowheads="1"/>
        </xdr:cNvSpPr>
      </xdr:nvSpPr>
      <xdr:spPr bwMode="auto">
        <a:xfrm>
          <a:off x="3667125" y="1644967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0</xdr:rowOff>
    </xdr:from>
    <xdr:to>
      <xdr:col>1</xdr:col>
      <xdr:colOff>264435</xdr:colOff>
      <xdr:row>0</xdr:row>
      <xdr:rowOff>0</xdr:rowOff>
    </xdr:to>
    <xdr:sp macro="" textlink="">
      <xdr:nvSpPr>
        <xdr:cNvPr id="102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1026" name="AutoShape 2" descr="様式１"/>
        <xdr:cNvSpPr>
          <a:spLocks noChangeArrowheads="1"/>
        </xdr:cNvSpPr>
      </xdr:nvSpPr>
      <xdr:spPr bwMode="auto">
        <a:xfrm>
          <a:off x="28575" y="74866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-3175</xdr:rowOff>
    </xdr:from>
    <xdr:to>
      <xdr:col>1</xdr:col>
      <xdr:colOff>264435</xdr:colOff>
      <xdr:row>0</xdr:row>
      <xdr:rowOff>-3175</xdr:rowOff>
    </xdr:to>
    <xdr:sp macro="" textlink="">
      <xdr:nvSpPr>
        <xdr:cNvPr id="1027" name="AutoShape 3" descr="様式１"/>
        <xdr:cNvSpPr>
          <a:spLocks noChangeArrowheads="1"/>
        </xdr:cNvSpPr>
      </xdr:nvSpPr>
      <xdr:spPr bwMode="auto">
        <a:xfrm>
          <a:off x="28575" y="149637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2"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3"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4"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3</xdr:col>
      <xdr:colOff>830580</xdr:colOff>
      <xdr:row>0</xdr:row>
      <xdr:rowOff>0</xdr:rowOff>
    </xdr:from>
    <xdr:to>
      <xdr:col>5</xdr:col>
      <xdr:colOff>293377</xdr:colOff>
      <xdr:row>0</xdr:row>
      <xdr:rowOff>0</xdr:rowOff>
    </xdr:to>
    <xdr:sp macro="" textlink="">
      <xdr:nvSpPr>
        <xdr:cNvPr id="5133" name="AutoShape 13"/>
        <xdr:cNvSpPr>
          <a:spLocks noChangeArrowheads="1"/>
        </xdr:cNvSpPr>
      </xdr:nvSpPr>
      <xdr:spPr bwMode="auto">
        <a:xfrm rot="5400000">
          <a:off x="2752725" y="-762000"/>
          <a:ext cx="0" cy="1524000"/>
        </a:xfrm>
        <a:prstGeom prst="wedgeRoundRectCallout">
          <a:avLst>
            <a:gd name="adj1" fmla="val -92861"/>
            <a:gd name="adj2" fmla="val 7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中学校に「ふるがな」欄がすでに入力してあればお願いする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・・・この程度で如何でしょうか？</a:t>
          </a:r>
        </a:p>
      </xdr:txBody>
    </xdr:sp>
    <xdr:clientData/>
  </xdr:twoCellAnchor>
  <xdr:twoCellAnchor>
    <xdr:from>
      <xdr:col>9</xdr:col>
      <xdr:colOff>203835</xdr:colOff>
      <xdr:row>0</xdr:row>
      <xdr:rowOff>0</xdr:rowOff>
    </xdr:from>
    <xdr:to>
      <xdr:col>13</xdr:col>
      <xdr:colOff>144777</xdr:colOff>
      <xdr:row>0</xdr:row>
      <xdr:rowOff>0</xdr:rowOff>
    </xdr:to>
    <xdr:sp macro="" textlink="">
      <xdr:nvSpPr>
        <xdr:cNvPr id="5134" name="AutoShape 14"/>
        <xdr:cNvSpPr>
          <a:spLocks noChangeArrowheads="1"/>
        </xdr:cNvSpPr>
      </xdr:nvSpPr>
      <xdr:spPr bwMode="auto">
        <a:xfrm rot="5400000">
          <a:off x="5519738" y="-823913"/>
          <a:ext cx="0" cy="1647825"/>
        </a:xfrm>
        <a:prstGeom prst="wedgeRoundRectCallout">
          <a:avLst>
            <a:gd name="adj1" fmla="val -81796"/>
            <a:gd name="adj2" fmla="val -5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高校側の選択項目を①②③・・で表示していただき、中学校は希望順に１，２，３，４、・・と入力していただいた方が負担が少なくてすむのではないでしょうか？</a:t>
          </a:r>
        </a:p>
      </xdr:txBody>
    </xdr:sp>
    <xdr:clientData/>
  </xdr:twoCellAnchor>
  <xdr:twoCellAnchor>
    <xdr:from>
      <xdr:col>18</xdr:col>
      <xdr:colOff>293370</xdr:colOff>
      <xdr:row>0</xdr:row>
      <xdr:rowOff>0</xdr:rowOff>
    </xdr:from>
    <xdr:to>
      <xdr:col>21</xdr:col>
      <xdr:colOff>937250</xdr:colOff>
      <xdr:row>0</xdr:row>
      <xdr:rowOff>0</xdr:rowOff>
    </xdr:to>
    <xdr:sp macro="" textlink="">
      <xdr:nvSpPr>
        <xdr:cNvPr id="5135" name="AutoShape 15"/>
        <xdr:cNvSpPr>
          <a:spLocks noChangeArrowheads="1"/>
        </xdr:cNvSpPr>
      </xdr:nvSpPr>
      <xdr:spPr bwMode="auto">
        <a:xfrm rot="5400000">
          <a:off x="9744075" y="-1095375"/>
          <a:ext cx="0" cy="2190750"/>
        </a:xfrm>
        <a:prstGeom prst="wedgeRoundRectCallout">
          <a:avLst>
            <a:gd name="adj1" fmla="val -90282"/>
            <a:gd name="adj2" fmla="val -2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「骨折により松葉杖使用中」</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「地毛により髪の毛は少し茶色」</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など、高校側に注意してもらいたいことがあれば書いてもらっても結構かと思います。</a:t>
          </a:r>
        </a:p>
      </xdr:txBody>
    </xdr:sp>
    <xdr:clientData/>
  </xdr:twoCellAnchor>
  <xdr:twoCellAnchor>
    <xdr:from>
      <xdr:col>0</xdr:col>
      <xdr:colOff>38100</xdr:colOff>
      <xdr:row>0</xdr:row>
      <xdr:rowOff>95250</xdr:rowOff>
    </xdr:from>
    <xdr:to>
      <xdr:col>1</xdr:col>
      <xdr:colOff>266958</xdr:colOff>
      <xdr:row>0</xdr:row>
      <xdr:rowOff>295275</xdr:rowOff>
    </xdr:to>
    <xdr:sp macro="" textlink="">
      <xdr:nvSpPr>
        <xdr:cNvPr id="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5475" name="AutoShape 4"/>
        <xdr:cNvSpPr>
          <a:spLocks noChangeArrowheads="1"/>
        </xdr:cNvSpPr>
      </xdr:nvSpPr>
      <xdr:spPr bwMode="auto">
        <a:xfrm>
          <a:off x="3619500" y="1200150"/>
          <a:ext cx="1238250" cy="600075"/>
        </a:xfrm>
        <a:prstGeom prst="leftArrow">
          <a:avLst>
            <a:gd name="adj1" fmla="val 50000"/>
            <a:gd name="adj2" fmla="val 51587"/>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40005</xdr:rowOff>
    </xdr:from>
    <xdr:to>
      <xdr:col>1</xdr:col>
      <xdr:colOff>264435</xdr:colOff>
      <xdr:row>27</xdr:row>
      <xdr:rowOff>240030</xdr:rowOff>
    </xdr:to>
    <xdr:sp macro="" textlink="">
      <xdr:nvSpPr>
        <xdr:cNvPr id="8" name="AutoShape 1" descr="様式１"/>
        <xdr:cNvSpPr>
          <a:spLocks noChangeArrowheads="1"/>
        </xdr:cNvSpPr>
      </xdr:nvSpPr>
      <xdr:spPr bwMode="auto">
        <a:xfrm>
          <a:off x="28575" y="83343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5477" name="AutoShape 4"/>
        <xdr:cNvSpPr>
          <a:spLocks noChangeArrowheads="1"/>
        </xdr:cNvSpPr>
      </xdr:nvSpPr>
      <xdr:spPr bwMode="auto">
        <a:xfrm>
          <a:off x="3619500" y="922972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3175</xdr:rowOff>
    </xdr:from>
    <xdr:to>
      <xdr:col>1</xdr:col>
      <xdr:colOff>264435</xdr:colOff>
      <xdr:row>50</xdr:row>
      <xdr:rowOff>3175</xdr:rowOff>
    </xdr:to>
    <xdr:sp macro="" textlink="">
      <xdr:nvSpPr>
        <xdr:cNvPr id="9"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50</xdr:row>
      <xdr:rowOff>60325</xdr:rowOff>
    </xdr:from>
    <xdr:to>
      <xdr:col>1</xdr:col>
      <xdr:colOff>264435</xdr:colOff>
      <xdr:row>50</xdr:row>
      <xdr:rowOff>250825</xdr:rowOff>
    </xdr:to>
    <xdr:sp macro="" textlink="">
      <xdr:nvSpPr>
        <xdr:cNvPr id="10"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5480" name="AutoShape 4"/>
        <xdr:cNvSpPr>
          <a:spLocks noChangeArrowheads="1"/>
        </xdr:cNvSpPr>
      </xdr:nvSpPr>
      <xdr:spPr bwMode="auto">
        <a:xfrm>
          <a:off x="3619500" y="1658302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twoCellAnchor>
    <xdr:from>
      <xdr:col>3</xdr:col>
      <xdr:colOff>167640</xdr:colOff>
      <xdr:row>22</xdr:row>
      <xdr:rowOff>352425</xdr:rowOff>
    </xdr:from>
    <xdr:to>
      <xdr:col>4</xdr:col>
      <xdr:colOff>762124</xdr:colOff>
      <xdr:row>24</xdr:row>
      <xdr:rowOff>295367</xdr:rowOff>
    </xdr:to>
    <xdr:sp macro="" textlink="">
      <xdr:nvSpPr>
        <xdr:cNvPr id="5149" name="AutoShape 29"/>
        <xdr:cNvSpPr>
          <a:spLocks noChangeArrowheads="1"/>
        </xdr:cNvSpPr>
      </xdr:nvSpPr>
      <xdr:spPr bwMode="auto">
        <a:xfrm rot="5400000">
          <a:off x="1757362" y="6424613"/>
          <a:ext cx="676275" cy="1524000"/>
        </a:xfrm>
        <a:prstGeom prst="wedgeRoundRectCallout">
          <a:avLst>
            <a:gd name="adj1" fmla="val -388032"/>
            <a:gd name="adj2" fmla="val -10688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保護者が参加する場合は、「１」を入力する。</a:t>
          </a:r>
        </a:p>
      </xdr:txBody>
    </xdr:sp>
    <xdr:clientData/>
  </xdr:twoCellAnchor>
  <xdr:twoCellAnchor>
    <xdr:from>
      <xdr:col>20</xdr:col>
      <xdr:colOff>276225</xdr:colOff>
      <xdr:row>21</xdr:row>
      <xdr:rowOff>190500</xdr:rowOff>
    </xdr:from>
    <xdr:to>
      <xdr:col>22</xdr:col>
      <xdr:colOff>438150</xdr:colOff>
      <xdr:row>23</xdr:row>
      <xdr:rowOff>295275</xdr:rowOff>
    </xdr:to>
    <xdr:sp macro="" textlink="">
      <xdr:nvSpPr>
        <xdr:cNvPr id="5150" name="AutoShape 30"/>
        <xdr:cNvSpPr>
          <a:spLocks noChangeArrowheads="1"/>
        </xdr:cNvSpPr>
      </xdr:nvSpPr>
      <xdr:spPr bwMode="auto">
        <a:xfrm rot="5400000">
          <a:off x="10044112" y="5748338"/>
          <a:ext cx="847725" cy="1962150"/>
        </a:xfrm>
        <a:prstGeom prst="wedgeRoundRectCallout">
          <a:avLst>
            <a:gd name="adj1" fmla="val -48546"/>
            <a:gd name="adj2" fmla="val -5674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「骨折により松葉杖使用中」など、高校側に注意してもらいたいことなど、必要に応じて記入。</a:t>
          </a:r>
        </a:p>
      </xdr:txBody>
    </xdr:sp>
    <xdr:clientData/>
  </xdr:twoCellAnchor>
  <xdr:twoCellAnchor>
    <xdr:from>
      <xdr:col>21</xdr:col>
      <xdr:colOff>106680</xdr:colOff>
      <xdr:row>7</xdr:row>
      <xdr:rowOff>38100</xdr:rowOff>
    </xdr:from>
    <xdr:to>
      <xdr:col>21</xdr:col>
      <xdr:colOff>1094189</xdr:colOff>
      <xdr:row>9</xdr:row>
      <xdr:rowOff>152400</xdr:rowOff>
    </xdr:to>
    <xdr:sp macro="" textlink="">
      <xdr:nvSpPr>
        <xdr:cNvPr id="5151" name="AutoShape 31"/>
        <xdr:cNvSpPr>
          <a:spLocks noChangeArrowheads="1"/>
        </xdr:cNvSpPr>
      </xdr:nvSpPr>
      <xdr:spPr bwMode="auto">
        <a:xfrm rot="5400000">
          <a:off x="10110788" y="2014537"/>
          <a:ext cx="781050" cy="981075"/>
        </a:xfrm>
        <a:prstGeom prst="wedgeRoundRectCallout">
          <a:avLst>
            <a:gd name="adj1" fmla="val 214861"/>
            <a:gd name="adj2" fmla="val 183977"/>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20</xdr:col>
      <xdr:colOff>276225</xdr:colOff>
      <xdr:row>5</xdr:row>
      <xdr:rowOff>0</xdr:rowOff>
    </xdr:from>
    <xdr:to>
      <xdr:col>21</xdr:col>
      <xdr:colOff>565600</xdr:colOff>
      <xdr:row>6</xdr:row>
      <xdr:rowOff>154427</xdr:rowOff>
    </xdr:to>
    <xdr:sp macro="" textlink="">
      <xdr:nvSpPr>
        <xdr:cNvPr id="5152" name="AutoShape 32"/>
        <xdr:cNvSpPr>
          <a:spLocks noChangeArrowheads="1"/>
        </xdr:cNvSpPr>
      </xdr:nvSpPr>
      <xdr:spPr bwMode="auto">
        <a:xfrm rot="5400000">
          <a:off x="9801225" y="1190625"/>
          <a:ext cx="352425" cy="981075"/>
        </a:xfrm>
        <a:prstGeom prst="wedgeRoundRectCallout">
          <a:avLst>
            <a:gd name="adj1" fmla="val -63514"/>
            <a:gd name="adj2" fmla="val 11601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19</xdr:col>
      <xdr:colOff>381000</xdr:colOff>
      <xdr:row>2</xdr:row>
      <xdr:rowOff>123825</xdr:rowOff>
    </xdr:from>
    <xdr:to>
      <xdr:col>21</xdr:col>
      <xdr:colOff>451494</xdr:colOff>
      <xdr:row>3</xdr:row>
      <xdr:rowOff>324048</xdr:rowOff>
    </xdr:to>
    <xdr:sp macro="" textlink="">
      <xdr:nvSpPr>
        <xdr:cNvPr id="5154" name="AutoShape 34"/>
        <xdr:cNvSpPr>
          <a:spLocks noChangeArrowheads="1"/>
        </xdr:cNvSpPr>
      </xdr:nvSpPr>
      <xdr:spPr bwMode="auto">
        <a:xfrm rot="5400000">
          <a:off x="9539287" y="442913"/>
          <a:ext cx="447675" cy="1200150"/>
        </a:xfrm>
        <a:prstGeom prst="wedgeRoundRectCallout">
          <a:avLst>
            <a:gd name="adj1" fmla="val -94685"/>
            <a:gd name="adj2" fmla="val 12856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21</xdr:col>
      <xdr:colOff>381000</xdr:colOff>
      <xdr:row>9</xdr:row>
      <xdr:rowOff>314325</xdr:rowOff>
    </xdr:from>
    <xdr:to>
      <xdr:col>23</xdr:col>
      <xdr:colOff>226718</xdr:colOff>
      <xdr:row>13</xdr:row>
      <xdr:rowOff>116252</xdr:rowOff>
    </xdr:to>
    <xdr:sp macro="" textlink="">
      <xdr:nvSpPr>
        <xdr:cNvPr id="5155" name="AutoShape 35"/>
        <xdr:cNvSpPr>
          <a:spLocks noChangeArrowheads="1"/>
        </xdr:cNvSpPr>
      </xdr:nvSpPr>
      <xdr:spPr bwMode="auto">
        <a:xfrm rot="5400000">
          <a:off x="10891837" y="2443163"/>
          <a:ext cx="828675" cy="2057400"/>
        </a:xfrm>
        <a:prstGeom prst="wedgeRoundRectCallout">
          <a:avLst>
            <a:gd name="adj1" fmla="val 138329"/>
            <a:gd name="adj2" fmla="val 7546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部活動見学・部活体験希望の種目名を記入する。</a:t>
          </a:r>
        </a:p>
      </xdr:txBody>
    </xdr:sp>
    <xdr:clientData/>
  </xdr:twoCellAnchor>
  <xdr:twoCellAnchor>
    <xdr:from>
      <xdr:col>5</xdr:col>
      <xdr:colOff>224790</xdr:colOff>
      <xdr:row>6</xdr:row>
      <xdr:rowOff>57150</xdr:rowOff>
    </xdr:from>
    <xdr:to>
      <xdr:col>9</xdr:col>
      <xdr:colOff>116173</xdr:colOff>
      <xdr:row>6</xdr:row>
      <xdr:rowOff>354444</xdr:rowOff>
    </xdr:to>
    <xdr:sp macro="" textlink="">
      <xdr:nvSpPr>
        <xdr:cNvPr id="5158" name="AutoShape 38"/>
        <xdr:cNvSpPr>
          <a:spLocks noChangeArrowheads="1"/>
        </xdr:cNvSpPr>
      </xdr:nvSpPr>
      <xdr:spPr bwMode="auto">
        <a:xfrm rot="5400000">
          <a:off x="3881437" y="1328738"/>
          <a:ext cx="295275" cy="1162050"/>
        </a:xfrm>
        <a:prstGeom prst="wedgeRoundRectCallout">
          <a:avLst>
            <a:gd name="adj1" fmla="val 20968"/>
            <a:gd name="adj2" fmla="val -8688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なければ空欄</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2364105</xdr:colOff>
      <xdr:row>0</xdr:row>
      <xdr:rowOff>123825</xdr:rowOff>
    </xdr:from>
    <xdr:to>
      <xdr:col>8</xdr:col>
      <xdr:colOff>313051</xdr:colOff>
      <xdr:row>3</xdr:row>
      <xdr:rowOff>142223</xdr:rowOff>
    </xdr:to>
    <xdr:sp macro="" textlink="">
      <xdr:nvSpPr>
        <xdr:cNvPr id="8193" name="AutoShape 1"/>
        <xdr:cNvSpPr>
          <a:spLocks noChangeArrowheads="1"/>
        </xdr:cNvSpPr>
      </xdr:nvSpPr>
      <xdr:spPr bwMode="auto">
        <a:xfrm rot="5400000">
          <a:off x="7181850" y="-514350"/>
          <a:ext cx="571500" cy="1847850"/>
        </a:xfrm>
        <a:prstGeom prst="wedgeRoundRectCallout">
          <a:avLst>
            <a:gd name="adj1" fmla="val 154995"/>
            <a:gd name="adj2" fmla="val 28144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6</xdr:col>
      <xdr:colOff>118110</xdr:colOff>
      <xdr:row>0</xdr:row>
      <xdr:rowOff>47625</xdr:rowOff>
    </xdr:from>
    <xdr:to>
      <xdr:col>6</xdr:col>
      <xdr:colOff>1953775</xdr:colOff>
      <xdr:row>3</xdr:row>
      <xdr:rowOff>62880</xdr:rowOff>
    </xdr:to>
    <xdr:sp macro="" textlink="">
      <xdr:nvSpPr>
        <xdr:cNvPr id="8195" name="AutoShape 3"/>
        <xdr:cNvSpPr>
          <a:spLocks noChangeArrowheads="1"/>
        </xdr:cNvSpPr>
      </xdr:nvSpPr>
      <xdr:spPr bwMode="auto">
        <a:xfrm rot="5400000">
          <a:off x="4933950" y="-590550"/>
          <a:ext cx="571500" cy="1847850"/>
        </a:xfrm>
        <a:prstGeom prst="wedgeRoundRectCallout">
          <a:avLst>
            <a:gd name="adj1" fmla="val 146667"/>
            <a:gd name="adj2" fmla="val 223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氏と名の間は、１文字空ける。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92"/>
  <sheetViews>
    <sheetView showZeros="0" tabSelected="1" view="pageBreakPreview" zoomScaleNormal="100" zoomScaleSheetLayoutView="100" workbookViewId="0">
      <selection activeCell="O11" sqref="O11"/>
    </sheetView>
  </sheetViews>
  <sheetFormatPr defaultRowHeight="13.5"/>
  <cols>
    <col min="1" max="1" width="3.75" customWidth="1"/>
    <col min="2" max="2" width="4.375" customWidth="1"/>
    <col min="3" max="3" width="7.75" customWidth="1"/>
    <col min="4" max="4" width="12.25" customWidth="1"/>
    <col min="5" max="5" width="14.75" customWidth="1"/>
    <col min="6" max="6" width="5.25" customWidth="1"/>
    <col min="7" max="7" width="4.125" hidden="1" customWidth="1"/>
    <col min="8" max="8" width="5.875" style="26" customWidth="1"/>
    <col min="9" max="20" width="5.625" customWidth="1"/>
    <col min="22" max="22" width="13.75" customWidth="1"/>
    <col min="23" max="23" width="14.375" customWidth="1"/>
    <col min="24" max="26" width="2.25" customWidth="1"/>
  </cols>
  <sheetData>
    <row r="1" spans="2:26" ht="20.25" customHeight="1">
      <c r="D1" s="53" t="s">
        <v>51</v>
      </c>
      <c r="H1" s="36"/>
      <c r="U1" s="184" t="s">
        <v>96</v>
      </c>
      <c r="V1" s="187"/>
      <c r="W1" s="187"/>
      <c r="X1" s="187"/>
      <c r="Y1" s="188"/>
    </row>
    <row r="2" spans="2:26" ht="30" customHeight="1">
      <c r="C2" s="142" t="s">
        <v>0</v>
      </c>
      <c r="D2" s="142"/>
      <c r="E2" s="142"/>
      <c r="F2" s="142"/>
      <c r="G2" s="142"/>
      <c r="H2" s="142"/>
      <c r="I2" s="142"/>
      <c r="J2" s="142"/>
      <c r="K2" s="142"/>
      <c r="L2" s="142"/>
      <c r="M2" s="142"/>
      <c r="N2" s="142"/>
      <c r="O2" s="142"/>
      <c r="P2" s="8">
        <v>1</v>
      </c>
      <c r="Q2" s="68" t="s">
        <v>92</v>
      </c>
      <c r="R2" s="67"/>
      <c r="S2" t="s">
        <v>17</v>
      </c>
      <c r="U2" s="189"/>
      <c r="V2" s="185"/>
      <c r="W2" s="185"/>
      <c r="X2" s="185"/>
      <c r="Y2" s="190"/>
    </row>
    <row r="3" spans="2:26" ht="18.75" customHeight="1">
      <c r="G3" s="39" t="s">
        <v>25</v>
      </c>
      <c r="H3" s="36"/>
      <c r="Q3" t="s">
        <v>7</v>
      </c>
      <c r="U3" s="189"/>
      <c r="V3" s="185"/>
      <c r="W3" s="185"/>
      <c r="X3" s="185"/>
      <c r="Y3" s="190"/>
      <c r="Z3" s="51"/>
    </row>
    <row r="4" spans="2:26" ht="30" customHeight="1">
      <c r="B4" s="144" t="s">
        <v>93</v>
      </c>
      <c r="C4" s="145"/>
      <c r="D4" s="145"/>
      <c r="E4" s="117" t="s">
        <v>16</v>
      </c>
      <c r="F4" s="118"/>
      <c r="G4" s="119"/>
      <c r="H4" s="119"/>
      <c r="I4" s="119"/>
      <c r="K4" s="176"/>
      <c r="L4" s="176"/>
      <c r="M4" s="176"/>
      <c r="N4" s="28" t="s">
        <v>5</v>
      </c>
      <c r="O4" s="4"/>
      <c r="Q4" s="2" t="s">
        <v>8</v>
      </c>
      <c r="R4" s="96">
        <f>COUNTIF(G18:G27,1)+COUNTIF(G36:G50,1)+COUNTIF(G59:G73,1)</f>
        <v>0</v>
      </c>
      <c r="S4" s="97"/>
      <c r="U4" s="189"/>
      <c r="V4" s="185"/>
      <c r="W4" s="185"/>
      <c r="X4" s="185"/>
      <c r="Y4" s="190"/>
      <c r="Z4" s="51"/>
    </row>
    <row r="5" spans="2:26" ht="27.75" customHeight="1">
      <c r="B5" s="146" t="s">
        <v>94</v>
      </c>
      <c r="C5" s="147"/>
      <c r="D5" s="147"/>
      <c r="E5" s="126" t="s">
        <v>15</v>
      </c>
      <c r="F5" s="127"/>
      <c r="G5" s="1"/>
      <c r="H5" s="37"/>
      <c r="I5" s="1"/>
      <c r="K5" s="3" t="s">
        <v>34</v>
      </c>
      <c r="L5" s="81"/>
      <c r="M5" s="81"/>
      <c r="N5" s="81"/>
      <c r="O5" s="81"/>
      <c r="Q5" s="80" t="s">
        <v>9</v>
      </c>
      <c r="R5" s="98">
        <f>COUNTIF(G18:G27,2)+COUNTIF(G36:G50,2)+COUNTIF(G59:G73,2)</f>
        <v>0</v>
      </c>
      <c r="S5" s="99"/>
      <c r="U5" s="189"/>
      <c r="V5" s="185"/>
      <c r="W5" s="185"/>
      <c r="X5" s="185"/>
      <c r="Y5" s="190"/>
      <c r="Z5" s="51"/>
    </row>
    <row r="6" spans="2:26" ht="27.75" customHeight="1">
      <c r="B6" s="148"/>
      <c r="C6" s="149"/>
      <c r="D6" s="149"/>
      <c r="E6" s="128"/>
      <c r="F6" s="129"/>
      <c r="G6" s="1"/>
      <c r="H6" s="37"/>
      <c r="I6" s="1"/>
      <c r="K6" s="46" t="s">
        <v>44</v>
      </c>
      <c r="L6" s="81"/>
      <c r="M6" s="81"/>
      <c r="N6" s="81"/>
      <c r="O6" s="81"/>
      <c r="Q6" s="80"/>
      <c r="R6" s="100"/>
      <c r="S6" s="101"/>
      <c r="U6" s="189"/>
      <c r="V6" s="185"/>
      <c r="W6" s="185"/>
      <c r="X6" s="185"/>
      <c r="Y6" s="190"/>
      <c r="Z6" s="51"/>
    </row>
    <row r="7" spans="2:26" ht="27.75" customHeight="1">
      <c r="B7" s="143" t="s">
        <v>1</v>
      </c>
      <c r="C7" s="143"/>
      <c r="D7" s="172" t="s">
        <v>95</v>
      </c>
      <c r="E7" s="173"/>
      <c r="F7" s="174"/>
      <c r="G7" s="5"/>
      <c r="H7" s="38"/>
      <c r="K7" s="45" t="s">
        <v>45</v>
      </c>
      <c r="L7" s="82"/>
      <c r="M7" s="82"/>
      <c r="N7" s="82"/>
      <c r="O7" s="82"/>
      <c r="Q7" s="2" t="s">
        <v>10</v>
      </c>
      <c r="R7" s="96">
        <f>+R4+R5</f>
        <v>0</v>
      </c>
      <c r="S7" s="97"/>
      <c r="U7" s="189"/>
      <c r="V7" s="185"/>
      <c r="W7" s="185"/>
      <c r="X7" s="185"/>
      <c r="Y7" s="190"/>
      <c r="Z7" s="51"/>
    </row>
    <row r="8" spans="2:26" ht="27" customHeight="1">
      <c r="B8" s="80" t="s">
        <v>46</v>
      </c>
      <c r="C8" s="80"/>
      <c r="D8" s="137"/>
      <c r="E8" s="175">
        <v>5</v>
      </c>
      <c r="F8" s="175"/>
      <c r="H8" s="36"/>
      <c r="K8" s="196" t="s">
        <v>109</v>
      </c>
      <c r="L8" s="82"/>
      <c r="M8" s="82"/>
      <c r="N8" s="82"/>
      <c r="O8" s="82"/>
      <c r="U8" s="191"/>
      <c r="V8" s="186"/>
      <c r="W8" s="186"/>
      <c r="X8" s="186"/>
      <c r="Y8" s="192"/>
      <c r="Z8" s="51"/>
    </row>
    <row r="9" spans="2:26" ht="27" customHeight="1">
      <c r="B9" s="7"/>
      <c r="C9" s="7"/>
      <c r="D9" s="29"/>
      <c r="E9" s="52"/>
      <c r="F9" s="52"/>
      <c r="G9" s="36"/>
      <c r="H9" s="36"/>
      <c r="K9" s="195" t="s">
        <v>110</v>
      </c>
      <c r="L9" s="92"/>
      <c r="M9" s="93"/>
      <c r="N9" s="93"/>
      <c r="O9" s="94"/>
      <c r="Q9" t="s">
        <v>19</v>
      </c>
      <c r="U9" s="104" t="s">
        <v>52</v>
      </c>
      <c r="V9" s="105"/>
      <c r="W9" s="105"/>
      <c r="X9" s="105"/>
      <c r="Y9" s="106"/>
      <c r="Z9" s="51"/>
    </row>
    <row r="10" spans="2:26" ht="30" customHeight="1">
      <c r="H10" s="36"/>
      <c r="K10" s="195" t="s">
        <v>111</v>
      </c>
      <c r="L10" s="89"/>
      <c r="M10" s="90"/>
      <c r="N10" s="90"/>
      <c r="O10" s="91"/>
      <c r="Q10" s="2" t="s">
        <v>11</v>
      </c>
      <c r="R10" s="102"/>
      <c r="S10" s="103"/>
      <c r="T10" s="43"/>
      <c r="U10" s="107"/>
      <c r="V10" s="108"/>
      <c r="W10" s="108"/>
      <c r="X10" s="108"/>
      <c r="Y10" s="109"/>
      <c r="Z10" s="51"/>
    </row>
    <row r="11" spans="2:26" ht="15" customHeight="1">
      <c r="H11" s="36"/>
      <c r="Q11" s="83" t="s">
        <v>12</v>
      </c>
      <c r="R11" s="85">
        <f>H75</f>
        <v>0</v>
      </c>
      <c r="S11" s="86"/>
      <c r="T11" s="43"/>
      <c r="U11" s="107"/>
      <c r="V11" s="108"/>
      <c r="W11" s="108"/>
      <c r="X11" s="108"/>
      <c r="Y11" s="109"/>
      <c r="Z11" s="51"/>
    </row>
    <row r="12" spans="2:26" ht="15" customHeight="1">
      <c r="B12" s="31"/>
      <c r="C12" s="29"/>
      <c r="D12" s="29"/>
      <c r="E12" s="29"/>
      <c r="F12" s="178"/>
      <c r="G12" s="178"/>
      <c r="H12" s="178"/>
      <c r="I12" s="178"/>
      <c r="J12" s="178"/>
      <c r="K12" s="178"/>
      <c r="L12" s="178"/>
      <c r="M12" s="178"/>
      <c r="N12" s="31"/>
      <c r="O12" s="31"/>
      <c r="Q12" s="84"/>
      <c r="R12" s="87"/>
      <c r="S12" s="88"/>
      <c r="T12" s="43"/>
      <c r="U12" s="107"/>
      <c r="V12" s="108"/>
      <c r="W12" s="108"/>
      <c r="X12" s="108"/>
      <c r="Y12" s="109"/>
      <c r="Z12" s="51"/>
    </row>
    <row r="13" spans="2:26" ht="15" customHeight="1">
      <c r="B13" s="29"/>
      <c r="C13" s="179"/>
      <c r="D13" s="180"/>
      <c r="E13" s="180"/>
      <c r="F13" s="181"/>
      <c r="G13" s="181"/>
      <c r="H13" s="181"/>
      <c r="I13" s="181"/>
      <c r="J13" s="181"/>
      <c r="K13" s="181"/>
      <c r="L13" s="181"/>
      <c r="M13" s="181"/>
      <c r="N13" s="31"/>
      <c r="O13" s="31"/>
      <c r="Q13" s="83" t="s">
        <v>10</v>
      </c>
      <c r="R13" s="133" t="str">
        <f>IF(R10+R11=0,"",R10+R11)</f>
        <v/>
      </c>
      <c r="S13" s="134"/>
      <c r="T13" s="43"/>
      <c r="U13" s="107"/>
      <c r="V13" s="108"/>
      <c r="W13" s="108"/>
      <c r="X13" s="108"/>
      <c r="Y13" s="109"/>
      <c r="Z13" s="51"/>
    </row>
    <row r="14" spans="2:26" ht="17.25" customHeight="1">
      <c r="B14" s="177"/>
      <c r="C14" s="182"/>
      <c r="D14" s="182"/>
      <c r="E14" s="182"/>
      <c r="F14" s="183"/>
      <c r="G14" s="183"/>
      <c r="H14" s="183"/>
      <c r="I14" s="183"/>
      <c r="J14" s="183"/>
      <c r="K14" s="183"/>
      <c r="L14" s="183"/>
      <c r="M14" s="183"/>
      <c r="N14" s="34"/>
      <c r="O14" s="34"/>
      <c r="Q14" s="84"/>
      <c r="R14" s="135"/>
      <c r="S14" s="136"/>
      <c r="T14" s="42"/>
      <c r="U14" s="110"/>
      <c r="V14" s="111"/>
      <c r="W14" s="111"/>
      <c r="X14" s="111"/>
      <c r="Y14" s="112"/>
      <c r="Z14" s="51"/>
    </row>
    <row r="15" spans="2:26">
      <c r="H15" s="36"/>
    </row>
    <row r="16" spans="2:26" ht="18.75" customHeight="1">
      <c r="B16" s="80" t="s">
        <v>3</v>
      </c>
      <c r="C16" s="130" t="s">
        <v>2</v>
      </c>
      <c r="D16" s="127"/>
      <c r="E16" s="132" t="s">
        <v>32</v>
      </c>
      <c r="F16" s="80" t="s">
        <v>4</v>
      </c>
      <c r="G16" s="138"/>
      <c r="H16" s="140" t="s">
        <v>31</v>
      </c>
      <c r="I16" s="80" t="s">
        <v>97</v>
      </c>
      <c r="J16" s="80"/>
      <c r="K16" s="80"/>
      <c r="L16" s="80"/>
      <c r="M16" s="80"/>
      <c r="N16" s="80"/>
      <c r="O16" s="80"/>
      <c r="P16" s="80"/>
      <c r="Q16" s="80"/>
      <c r="R16" s="80"/>
      <c r="S16" s="80"/>
      <c r="T16" s="80"/>
      <c r="U16" s="95" t="s">
        <v>37</v>
      </c>
      <c r="V16" s="80" t="s">
        <v>41</v>
      </c>
      <c r="W16" s="80" t="s">
        <v>42</v>
      </c>
    </row>
    <row r="17" spans="2:23">
      <c r="B17" s="80"/>
      <c r="C17" s="131"/>
      <c r="D17" s="129"/>
      <c r="E17" s="129"/>
      <c r="F17" s="80"/>
      <c r="G17" s="139"/>
      <c r="H17" s="141"/>
      <c r="I17" s="49" t="s">
        <v>98</v>
      </c>
      <c r="J17" s="49" t="s">
        <v>99</v>
      </c>
      <c r="K17" s="49" t="s">
        <v>100</v>
      </c>
      <c r="L17" s="49" t="s">
        <v>101</v>
      </c>
      <c r="M17" s="49" t="s">
        <v>102</v>
      </c>
      <c r="N17" s="49" t="s">
        <v>103</v>
      </c>
      <c r="O17" s="49" t="s">
        <v>104</v>
      </c>
      <c r="P17" s="49" t="s">
        <v>105</v>
      </c>
      <c r="Q17" s="49" t="s">
        <v>106</v>
      </c>
      <c r="R17" s="49"/>
      <c r="S17" s="49"/>
      <c r="T17" s="49"/>
      <c r="U17" s="80"/>
      <c r="V17" s="80"/>
      <c r="W17" s="80"/>
    </row>
    <row r="18" spans="2:23" ht="29.25" customHeight="1">
      <c r="B18" s="6">
        <v>1</v>
      </c>
      <c r="C18" s="63"/>
      <c r="D18" s="33" t="str">
        <f>IF(C18="","",VLOOKUP(C18,学年名簿,2))</f>
        <v/>
      </c>
      <c r="E18" s="33" t="str">
        <f t="shared" ref="E18:E27" si="0">IF(C18="","",VLOOKUP(C18,学年名簿,3))</f>
        <v/>
      </c>
      <c r="F18" s="12" t="str">
        <f t="shared" ref="F18:F27" si="1">IF(C18="","",VLOOKUP(C18,学年名簿,4))</f>
        <v/>
      </c>
      <c r="G18" s="25" t="str">
        <f t="shared" ref="G18:G27" si="2">IF(C18="","",VLOOKUP(C18,学年名簿,5))</f>
        <v/>
      </c>
      <c r="H18" s="64"/>
      <c r="I18" s="64"/>
      <c r="J18" s="64"/>
      <c r="K18" s="64"/>
      <c r="L18" s="64"/>
      <c r="M18" s="64"/>
      <c r="N18" s="64"/>
      <c r="O18" s="64"/>
      <c r="P18" s="64"/>
      <c r="Q18" s="64"/>
      <c r="R18" s="64"/>
      <c r="S18" s="64"/>
      <c r="T18" s="64"/>
      <c r="U18" s="65"/>
      <c r="V18" s="65"/>
      <c r="W18" s="65"/>
    </row>
    <row r="19" spans="2:23" ht="29.25" customHeight="1">
      <c r="B19" s="6">
        <v>2</v>
      </c>
      <c r="C19" s="63"/>
      <c r="D19" s="33" t="str">
        <f t="shared" ref="D19:D27" si="3">IF(C19="","",VLOOKUP(C19,学年名簿,2))</f>
        <v/>
      </c>
      <c r="E19" s="33" t="str">
        <f t="shared" si="0"/>
        <v/>
      </c>
      <c r="F19" s="12" t="str">
        <f t="shared" si="1"/>
        <v/>
      </c>
      <c r="G19" s="25" t="str">
        <f t="shared" si="2"/>
        <v/>
      </c>
      <c r="H19" s="64"/>
      <c r="I19" s="64"/>
      <c r="J19" s="64"/>
      <c r="K19" s="64"/>
      <c r="L19" s="64"/>
      <c r="M19" s="64"/>
      <c r="N19" s="64"/>
      <c r="O19" s="64"/>
      <c r="P19" s="64"/>
      <c r="Q19" s="64"/>
      <c r="R19" s="64"/>
      <c r="S19" s="64"/>
      <c r="T19" s="64"/>
      <c r="U19" s="65"/>
      <c r="V19" s="65"/>
      <c r="W19" s="65"/>
    </row>
    <row r="20" spans="2:23" ht="29.25" customHeight="1">
      <c r="B20" s="6">
        <v>3</v>
      </c>
      <c r="C20" s="63"/>
      <c r="D20" s="33" t="str">
        <f t="shared" si="3"/>
        <v/>
      </c>
      <c r="E20" s="33" t="str">
        <f t="shared" si="0"/>
        <v/>
      </c>
      <c r="F20" s="12" t="str">
        <f t="shared" si="1"/>
        <v/>
      </c>
      <c r="G20" s="25" t="str">
        <f t="shared" si="2"/>
        <v/>
      </c>
      <c r="H20" s="64"/>
      <c r="I20" s="64"/>
      <c r="J20" s="64"/>
      <c r="K20" s="64"/>
      <c r="L20" s="64"/>
      <c r="M20" s="64"/>
      <c r="N20" s="64"/>
      <c r="O20" s="64"/>
      <c r="P20" s="64"/>
      <c r="Q20" s="64"/>
      <c r="R20" s="64"/>
      <c r="S20" s="64"/>
      <c r="T20" s="64"/>
      <c r="U20" s="65"/>
      <c r="V20" s="65"/>
      <c r="W20" s="65"/>
    </row>
    <row r="21" spans="2:23" ht="29.25" customHeight="1">
      <c r="B21" s="6">
        <v>4</v>
      </c>
      <c r="C21" s="63"/>
      <c r="D21" s="33" t="str">
        <f t="shared" si="3"/>
        <v/>
      </c>
      <c r="E21" s="33" t="str">
        <f t="shared" si="0"/>
        <v/>
      </c>
      <c r="F21" s="12" t="str">
        <f t="shared" si="1"/>
        <v/>
      </c>
      <c r="G21" s="25" t="str">
        <f t="shared" si="2"/>
        <v/>
      </c>
      <c r="H21" s="64"/>
      <c r="I21" s="64"/>
      <c r="J21" s="64"/>
      <c r="K21" s="64"/>
      <c r="L21" s="64"/>
      <c r="M21" s="64"/>
      <c r="N21" s="64"/>
      <c r="O21" s="64"/>
      <c r="P21" s="64"/>
      <c r="Q21" s="64"/>
      <c r="R21" s="64"/>
      <c r="S21" s="64"/>
      <c r="T21" s="64"/>
      <c r="U21" s="65"/>
      <c r="V21" s="65"/>
      <c r="W21" s="65"/>
    </row>
    <row r="22" spans="2:23" ht="29.25" customHeight="1">
      <c r="B22" s="6">
        <v>5</v>
      </c>
      <c r="C22" s="63"/>
      <c r="D22" s="33" t="str">
        <f t="shared" si="3"/>
        <v/>
      </c>
      <c r="E22" s="33" t="str">
        <f t="shared" si="0"/>
        <v/>
      </c>
      <c r="F22" s="12" t="str">
        <f t="shared" si="1"/>
        <v/>
      </c>
      <c r="G22" s="25" t="str">
        <f t="shared" si="2"/>
        <v/>
      </c>
      <c r="H22" s="64"/>
      <c r="I22" s="64"/>
      <c r="J22" s="64"/>
      <c r="K22" s="64"/>
      <c r="L22" s="64"/>
      <c r="M22" s="64"/>
      <c r="N22" s="64"/>
      <c r="O22" s="64"/>
      <c r="P22" s="64"/>
      <c r="Q22" s="64"/>
      <c r="R22" s="64"/>
      <c r="S22" s="64"/>
      <c r="T22" s="64"/>
      <c r="U22" s="65"/>
      <c r="V22" s="65"/>
      <c r="W22" s="65"/>
    </row>
    <row r="23" spans="2:23" ht="29.25" customHeight="1">
      <c r="B23" s="6">
        <v>6</v>
      </c>
      <c r="C23" s="63"/>
      <c r="D23" s="33" t="str">
        <f t="shared" si="3"/>
        <v/>
      </c>
      <c r="E23" s="33" t="str">
        <f t="shared" si="0"/>
        <v/>
      </c>
      <c r="F23" s="12" t="str">
        <f t="shared" si="1"/>
        <v/>
      </c>
      <c r="G23" s="25" t="str">
        <f t="shared" si="2"/>
        <v/>
      </c>
      <c r="H23" s="64"/>
      <c r="I23" s="64"/>
      <c r="J23" s="64"/>
      <c r="K23" s="64"/>
      <c r="L23" s="64"/>
      <c r="M23" s="64"/>
      <c r="N23" s="64"/>
      <c r="O23" s="64"/>
      <c r="P23" s="64"/>
      <c r="Q23" s="64"/>
      <c r="R23" s="64"/>
      <c r="S23" s="64"/>
      <c r="T23" s="64"/>
      <c r="U23" s="65"/>
      <c r="V23" s="65"/>
      <c r="W23" s="65"/>
    </row>
    <row r="24" spans="2:23" ht="29.25" customHeight="1">
      <c r="B24" s="6">
        <v>7</v>
      </c>
      <c r="C24" s="63"/>
      <c r="D24" s="33" t="str">
        <f t="shared" si="3"/>
        <v/>
      </c>
      <c r="E24" s="33" t="str">
        <f t="shared" si="0"/>
        <v/>
      </c>
      <c r="F24" s="12" t="str">
        <f t="shared" si="1"/>
        <v/>
      </c>
      <c r="G24" s="25" t="str">
        <f t="shared" si="2"/>
        <v/>
      </c>
      <c r="H24" s="64"/>
      <c r="I24" s="64"/>
      <c r="J24" s="64"/>
      <c r="K24" s="64"/>
      <c r="L24" s="64"/>
      <c r="M24" s="64"/>
      <c r="N24" s="64"/>
      <c r="O24" s="64"/>
      <c r="P24" s="64"/>
      <c r="Q24" s="64"/>
      <c r="R24" s="64"/>
      <c r="S24" s="64"/>
      <c r="T24" s="64"/>
      <c r="U24" s="65"/>
      <c r="V24" s="65"/>
      <c r="W24" s="65"/>
    </row>
    <row r="25" spans="2:23" ht="29.25" customHeight="1">
      <c r="B25" s="6">
        <v>8</v>
      </c>
      <c r="C25" s="63"/>
      <c r="D25" s="33" t="str">
        <f t="shared" si="3"/>
        <v/>
      </c>
      <c r="E25" s="33" t="str">
        <f t="shared" si="0"/>
        <v/>
      </c>
      <c r="F25" s="12" t="str">
        <f t="shared" si="1"/>
        <v/>
      </c>
      <c r="G25" s="25" t="str">
        <f t="shared" si="2"/>
        <v/>
      </c>
      <c r="H25" s="64"/>
      <c r="I25" s="64"/>
      <c r="J25" s="64"/>
      <c r="K25" s="64"/>
      <c r="L25" s="64"/>
      <c r="M25" s="64"/>
      <c r="N25" s="64"/>
      <c r="O25" s="64"/>
      <c r="P25" s="64"/>
      <c r="Q25" s="64"/>
      <c r="R25" s="64"/>
      <c r="S25" s="64"/>
      <c r="T25" s="64"/>
      <c r="U25" s="65"/>
      <c r="V25" s="65"/>
      <c r="W25" s="65"/>
    </row>
    <row r="26" spans="2:23" ht="29.25" customHeight="1">
      <c r="B26" s="6">
        <v>9</v>
      </c>
      <c r="C26" s="63"/>
      <c r="D26" s="33" t="str">
        <f t="shared" si="3"/>
        <v/>
      </c>
      <c r="E26" s="33" t="str">
        <f t="shared" si="0"/>
        <v/>
      </c>
      <c r="F26" s="12" t="str">
        <f t="shared" si="1"/>
        <v/>
      </c>
      <c r="G26" s="25" t="str">
        <f t="shared" si="2"/>
        <v/>
      </c>
      <c r="H26" s="64"/>
      <c r="I26" s="64"/>
      <c r="J26" s="64"/>
      <c r="K26" s="64"/>
      <c r="L26" s="64"/>
      <c r="M26" s="64"/>
      <c r="N26" s="64"/>
      <c r="O26" s="64"/>
      <c r="P26" s="64"/>
      <c r="Q26" s="64"/>
      <c r="R26" s="64"/>
      <c r="S26" s="64"/>
      <c r="T26" s="64"/>
      <c r="U26" s="65"/>
      <c r="V26" s="65"/>
      <c r="W26" s="65"/>
    </row>
    <row r="27" spans="2:23" ht="29.25" customHeight="1">
      <c r="B27" s="6">
        <v>10</v>
      </c>
      <c r="C27" s="63"/>
      <c r="D27" s="33" t="str">
        <f t="shared" si="3"/>
        <v/>
      </c>
      <c r="E27" s="33" t="str">
        <f t="shared" si="0"/>
        <v/>
      </c>
      <c r="F27" s="12" t="str">
        <f t="shared" si="1"/>
        <v/>
      </c>
      <c r="G27" s="25" t="str">
        <f t="shared" si="2"/>
        <v/>
      </c>
      <c r="H27" s="64"/>
      <c r="I27" s="64"/>
      <c r="J27" s="64"/>
      <c r="K27" s="64"/>
      <c r="L27" s="64"/>
      <c r="M27" s="64"/>
      <c r="N27" s="64"/>
      <c r="O27" s="64"/>
      <c r="P27" s="64"/>
      <c r="Q27" s="64"/>
      <c r="R27" s="64"/>
      <c r="S27" s="64"/>
      <c r="T27" s="64"/>
      <c r="U27" s="65"/>
      <c r="V27" s="65"/>
      <c r="W27" s="65"/>
    </row>
    <row r="28" spans="2:23" ht="30" customHeight="1">
      <c r="C28" s="142" t="s">
        <v>0</v>
      </c>
      <c r="D28" s="142"/>
      <c r="E28" s="142"/>
      <c r="F28" s="142"/>
      <c r="G28" s="142"/>
      <c r="H28" s="142"/>
      <c r="I28" s="142"/>
      <c r="J28" s="142"/>
      <c r="K28" s="142"/>
      <c r="L28" s="142"/>
      <c r="M28" s="142"/>
      <c r="N28" s="142"/>
      <c r="O28" s="142"/>
      <c r="P28" s="8">
        <v>2</v>
      </c>
      <c r="Q28" s="68" t="s">
        <v>92</v>
      </c>
      <c r="R28" s="8">
        <f>R2</f>
        <v>0</v>
      </c>
      <c r="S28" t="s">
        <v>17</v>
      </c>
    </row>
    <row r="29" spans="2:23" ht="18.75" customHeight="1">
      <c r="H29" s="36"/>
    </row>
    <row r="30" spans="2:23" ht="30" customHeight="1">
      <c r="B30" s="115" t="str">
        <f>B4</f>
        <v>北大津</v>
      </c>
      <c r="C30" s="116"/>
      <c r="D30" s="116"/>
      <c r="E30" s="117" t="s">
        <v>16</v>
      </c>
      <c r="F30" s="118"/>
      <c r="G30" s="119"/>
      <c r="H30" s="119"/>
      <c r="I30" s="119"/>
      <c r="K30" s="120">
        <f>K4</f>
        <v>0</v>
      </c>
      <c r="L30" s="120"/>
      <c r="M30" s="120"/>
      <c r="N30" s="28" t="s">
        <v>5</v>
      </c>
      <c r="O30" s="4"/>
      <c r="Q30" s="29"/>
      <c r="R30" s="32"/>
      <c r="S30" s="32"/>
      <c r="T30" s="30"/>
      <c r="U30" s="30"/>
    </row>
    <row r="31" spans="2:23" ht="15" customHeight="1">
      <c r="B31" s="122" t="str">
        <f>B5</f>
        <v>普通</v>
      </c>
      <c r="C31" s="123"/>
      <c r="D31" s="123"/>
      <c r="E31" s="126" t="s">
        <v>15</v>
      </c>
      <c r="F31" s="127"/>
      <c r="G31" s="1"/>
      <c r="H31" s="37"/>
      <c r="I31" s="1"/>
      <c r="K31" s="113" t="s">
        <v>44</v>
      </c>
      <c r="L31" s="121">
        <f>L6</f>
        <v>0</v>
      </c>
      <c r="M31" s="121"/>
      <c r="N31" s="121"/>
      <c r="O31" s="121"/>
      <c r="Q31" s="31"/>
      <c r="R31" s="32"/>
      <c r="S31" s="32"/>
      <c r="T31" s="30"/>
      <c r="U31" s="30"/>
    </row>
    <row r="32" spans="2:23" ht="15" customHeight="1">
      <c r="B32" s="124"/>
      <c r="C32" s="125"/>
      <c r="D32" s="125"/>
      <c r="E32" s="128"/>
      <c r="F32" s="129"/>
      <c r="G32" s="1"/>
      <c r="H32" s="37"/>
      <c r="I32" s="1"/>
      <c r="K32" s="114"/>
      <c r="L32" s="121"/>
      <c r="M32" s="121"/>
      <c r="N32" s="121"/>
      <c r="O32" s="121"/>
      <c r="Q32" s="31"/>
      <c r="R32" s="32"/>
      <c r="S32" s="32"/>
      <c r="T32" s="30"/>
      <c r="U32" s="30"/>
    </row>
    <row r="33" spans="2:23">
      <c r="H33" s="36"/>
    </row>
    <row r="34" spans="2:23" ht="18.75" customHeight="1">
      <c r="B34" s="80" t="s">
        <v>3</v>
      </c>
      <c r="C34" s="130" t="s">
        <v>2</v>
      </c>
      <c r="D34" s="127"/>
      <c r="E34" s="132" t="s">
        <v>32</v>
      </c>
      <c r="F34" s="80" t="s">
        <v>4</v>
      </c>
      <c r="G34" s="138"/>
      <c r="H34" s="140" t="s">
        <v>31</v>
      </c>
      <c r="I34" s="80" t="s">
        <v>97</v>
      </c>
      <c r="J34" s="80"/>
      <c r="K34" s="80"/>
      <c r="L34" s="80"/>
      <c r="M34" s="80"/>
      <c r="N34" s="80"/>
      <c r="O34" s="80"/>
      <c r="P34" s="80"/>
      <c r="Q34" s="80"/>
      <c r="R34" s="80"/>
      <c r="S34" s="80"/>
      <c r="T34" s="80"/>
      <c r="U34" s="95" t="s">
        <v>37</v>
      </c>
      <c r="V34" s="80" t="s">
        <v>41</v>
      </c>
      <c r="W34" s="80" t="s">
        <v>42</v>
      </c>
    </row>
    <row r="35" spans="2:23">
      <c r="B35" s="80"/>
      <c r="C35" s="131"/>
      <c r="D35" s="129"/>
      <c r="E35" s="129"/>
      <c r="F35" s="80"/>
      <c r="G35" s="139"/>
      <c r="H35" s="141"/>
      <c r="I35" s="49" t="s">
        <v>98</v>
      </c>
      <c r="J35" s="49" t="s">
        <v>99</v>
      </c>
      <c r="K35" s="49" t="s">
        <v>100</v>
      </c>
      <c r="L35" s="49" t="s">
        <v>101</v>
      </c>
      <c r="M35" s="49" t="s">
        <v>102</v>
      </c>
      <c r="N35" s="49" t="s">
        <v>103</v>
      </c>
      <c r="O35" s="49" t="s">
        <v>104</v>
      </c>
      <c r="P35" s="49" t="s">
        <v>105</v>
      </c>
      <c r="Q35" s="49" t="s">
        <v>106</v>
      </c>
      <c r="R35" s="49"/>
      <c r="S35" s="49"/>
      <c r="T35" s="49"/>
      <c r="U35" s="80"/>
      <c r="V35" s="80"/>
      <c r="W35" s="80"/>
    </row>
    <row r="36" spans="2:23" ht="29.25" customHeight="1">
      <c r="B36" s="6">
        <v>11</v>
      </c>
      <c r="C36" s="63"/>
      <c r="D36" s="33" t="str">
        <f>IF(C36="","",VLOOKUP(C36,学年名簿,2))</f>
        <v/>
      </c>
      <c r="E36" s="33" t="str">
        <f t="shared" ref="E36:E50" si="4">IF(C36="","",VLOOKUP(C36,学年名簿,3))</f>
        <v/>
      </c>
      <c r="F36" s="12" t="str">
        <f t="shared" ref="F36:F50" si="5">IF(C36="","",VLOOKUP(C36,学年名簿,4))</f>
        <v/>
      </c>
      <c r="G36" s="25" t="str">
        <f t="shared" ref="G36:G50" si="6">IF(C36="","",VLOOKUP(C36,学年名簿,5))</f>
        <v/>
      </c>
      <c r="H36" s="66"/>
      <c r="I36" s="64"/>
      <c r="J36" s="64"/>
      <c r="K36" s="64"/>
      <c r="L36" s="64"/>
      <c r="M36" s="64"/>
      <c r="N36" s="64"/>
      <c r="O36" s="64"/>
      <c r="P36" s="64"/>
      <c r="Q36" s="64"/>
      <c r="R36" s="64"/>
      <c r="S36" s="64"/>
      <c r="T36" s="64"/>
      <c r="U36" s="65"/>
      <c r="V36" s="65"/>
      <c r="W36" s="65"/>
    </row>
    <row r="37" spans="2:23" ht="29.25" customHeight="1">
      <c r="B37" s="6">
        <v>12</v>
      </c>
      <c r="C37" s="63"/>
      <c r="D37" s="33" t="str">
        <f t="shared" ref="D37:D50" si="7">IF(C37="","",VLOOKUP(C37,学年名簿,2))</f>
        <v/>
      </c>
      <c r="E37" s="33" t="str">
        <f t="shared" si="4"/>
        <v/>
      </c>
      <c r="F37" s="12" t="str">
        <f t="shared" si="5"/>
        <v/>
      </c>
      <c r="G37" s="25" t="str">
        <f t="shared" si="6"/>
        <v/>
      </c>
      <c r="H37" s="64"/>
      <c r="I37" s="64"/>
      <c r="J37" s="64"/>
      <c r="K37" s="64"/>
      <c r="L37" s="64"/>
      <c r="M37" s="64"/>
      <c r="N37" s="64"/>
      <c r="O37" s="64"/>
      <c r="P37" s="64"/>
      <c r="Q37" s="64"/>
      <c r="R37" s="64"/>
      <c r="S37" s="64"/>
      <c r="T37" s="64"/>
      <c r="U37" s="65"/>
      <c r="V37" s="65"/>
      <c r="W37" s="65"/>
    </row>
    <row r="38" spans="2:23" ht="29.25" customHeight="1">
      <c r="B38" s="6">
        <v>13</v>
      </c>
      <c r="C38" s="63"/>
      <c r="D38" s="33" t="str">
        <f t="shared" si="7"/>
        <v/>
      </c>
      <c r="E38" s="33" t="str">
        <f t="shared" si="4"/>
        <v/>
      </c>
      <c r="F38" s="12" t="str">
        <f t="shared" si="5"/>
        <v/>
      </c>
      <c r="G38" s="25" t="str">
        <f t="shared" si="6"/>
        <v/>
      </c>
      <c r="H38" s="64"/>
      <c r="I38" s="64"/>
      <c r="J38" s="64"/>
      <c r="K38" s="64"/>
      <c r="L38" s="64"/>
      <c r="M38" s="64"/>
      <c r="N38" s="64"/>
      <c r="O38" s="64"/>
      <c r="P38" s="64"/>
      <c r="Q38" s="64"/>
      <c r="R38" s="64"/>
      <c r="S38" s="64"/>
      <c r="T38" s="64"/>
      <c r="U38" s="65"/>
      <c r="V38" s="65"/>
      <c r="W38" s="65"/>
    </row>
    <row r="39" spans="2:23" ht="29.25" customHeight="1">
      <c r="B39" s="6">
        <v>14</v>
      </c>
      <c r="C39" s="63"/>
      <c r="D39" s="33" t="str">
        <f t="shared" si="7"/>
        <v/>
      </c>
      <c r="E39" s="33" t="str">
        <f t="shared" si="4"/>
        <v/>
      </c>
      <c r="F39" s="12" t="str">
        <f t="shared" si="5"/>
        <v/>
      </c>
      <c r="G39" s="25" t="str">
        <f t="shared" si="6"/>
        <v/>
      </c>
      <c r="H39" s="64"/>
      <c r="I39" s="64"/>
      <c r="J39" s="64"/>
      <c r="K39" s="64"/>
      <c r="L39" s="64"/>
      <c r="M39" s="64"/>
      <c r="N39" s="64"/>
      <c r="O39" s="64"/>
      <c r="P39" s="64"/>
      <c r="Q39" s="64"/>
      <c r="R39" s="64"/>
      <c r="S39" s="64"/>
      <c r="T39" s="64"/>
      <c r="U39" s="65"/>
      <c r="V39" s="65"/>
      <c r="W39" s="65"/>
    </row>
    <row r="40" spans="2:23" ht="29.25" customHeight="1">
      <c r="B40" s="6">
        <v>15</v>
      </c>
      <c r="C40" s="63"/>
      <c r="D40" s="33" t="str">
        <f t="shared" si="7"/>
        <v/>
      </c>
      <c r="E40" s="33" t="str">
        <f t="shared" si="4"/>
        <v/>
      </c>
      <c r="F40" s="12" t="str">
        <f t="shared" si="5"/>
        <v/>
      </c>
      <c r="G40" s="25" t="str">
        <f t="shared" si="6"/>
        <v/>
      </c>
      <c r="H40" s="64"/>
      <c r="I40" s="64"/>
      <c r="J40" s="64"/>
      <c r="K40" s="64"/>
      <c r="L40" s="64"/>
      <c r="M40" s="64"/>
      <c r="N40" s="64"/>
      <c r="O40" s="64"/>
      <c r="P40" s="64"/>
      <c r="Q40" s="64"/>
      <c r="R40" s="64"/>
      <c r="S40" s="64"/>
      <c r="T40" s="64"/>
      <c r="U40" s="65"/>
      <c r="V40" s="65"/>
      <c r="W40" s="65"/>
    </row>
    <row r="41" spans="2:23" ht="29.25" customHeight="1">
      <c r="B41" s="6">
        <v>16</v>
      </c>
      <c r="C41" s="63"/>
      <c r="D41" s="33" t="str">
        <f t="shared" si="7"/>
        <v/>
      </c>
      <c r="E41" s="33" t="str">
        <f t="shared" si="4"/>
        <v/>
      </c>
      <c r="F41" s="12" t="str">
        <f t="shared" si="5"/>
        <v/>
      </c>
      <c r="G41" s="25" t="str">
        <f t="shared" si="6"/>
        <v/>
      </c>
      <c r="H41" s="64"/>
      <c r="I41" s="64"/>
      <c r="J41" s="64"/>
      <c r="K41" s="64"/>
      <c r="L41" s="64"/>
      <c r="M41" s="64"/>
      <c r="N41" s="64"/>
      <c r="O41" s="64"/>
      <c r="P41" s="64"/>
      <c r="Q41" s="64"/>
      <c r="R41" s="64"/>
      <c r="S41" s="64"/>
      <c r="T41" s="64"/>
      <c r="U41" s="65"/>
      <c r="V41" s="65"/>
      <c r="W41" s="65"/>
    </row>
    <row r="42" spans="2:23" ht="29.25" customHeight="1">
      <c r="B42" s="6">
        <v>17</v>
      </c>
      <c r="C42" s="63"/>
      <c r="D42" s="33" t="str">
        <f t="shared" si="7"/>
        <v/>
      </c>
      <c r="E42" s="33" t="str">
        <f t="shared" si="4"/>
        <v/>
      </c>
      <c r="F42" s="12" t="str">
        <f t="shared" si="5"/>
        <v/>
      </c>
      <c r="G42" s="25" t="str">
        <f t="shared" si="6"/>
        <v/>
      </c>
      <c r="H42" s="64"/>
      <c r="I42" s="64"/>
      <c r="J42" s="64"/>
      <c r="K42" s="64"/>
      <c r="L42" s="64"/>
      <c r="M42" s="64"/>
      <c r="N42" s="64"/>
      <c r="O42" s="64"/>
      <c r="P42" s="64"/>
      <c r="Q42" s="64"/>
      <c r="R42" s="64"/>
      <c r="S42" s="64"/>
      <c r="T42" s="64"/>
      <c r="U42" s="65"/>
      <c r="V42" s="65"/>
      <c r="W42" s="65"/>
    </row>
    <row r="43" spans="2:23" ht="29.25" customHeight="1">
      <c r="B43" s="6">
        <v>18</v>
      </c>
      <c r="C43" s="63"/>
      <c r="D43" s="33" t="str">
        <f t="shared" si="7"/>
        <v/>
      </c>
      <c r="E43" s="33" t="str">
        <f t="shared" si="4"/>
        <v/>
      </c>
      <c r="F43" s="12" t="str">
        <f t="shared" si="5"/>
        <v/>
      </c>
      <c r="G43" s="25" t="str">
        <f t="shared" si="6"/>
        <v/>
      </c>
      <c r="H43" s="64"/>
      <c r="I43" s="64"/>
      <c r="J43" s="64"/>
      <c r="K43" s="64"/>
      <c r="L43" s="64"/>
      <c r="M43" s="64"/>
      <c r="N43" s="64"/>
      <c r="O43" s="64"/>
      <c r="P43" s="64"/>
      <c r="Q43" s="64"/>
      <c r="R43" s="64"/>
      <c r="S43" s="64"/>
      <c r="T43" s="64"/>
      <c r="U43" s="65"/>
      <c r="V43" s="65"/>
      <c r="W43" s="65"/>
    </row>
    <row r="44" spans="2:23" ht="29.25" customHeight="1">
      <c r="B44" s="6">
        <v>19</v>
      </c>
      <c r="C44" s="63"/>
      <c r="D44" s="33" t="str">
        <f t="shared" si="7"/>
        <v/>
      </c>
      <c r="E44" s="33" t="str">
        <f t="shared" si="4"/>
        <v/>
      </c>
      <c r="F44" s="12" t="str">
        <f t="shared" si="5"/>
        <v/>
      </c>
      <c r="G44" s="25" t="str">
        <f t="shared" si="6"/>
        <v/>
      </c>
      <c r="H44" s="64"/>
      <c r="I44" s="64"/>
      <c r="J44" s="64"/>
      <c r="K44" s="64"/>
      <c r="L44" s="64"/>
      <c r="M44" s="64"/>
      <c r="N44" s="64"/>
      <c r="O44" s="64"/>
      <c r="P44" s="64"/>
      <c r="Q44" s="64"/>
      <c r="R44" s="64"/>
      <c r="S44" s="64"/>
      <c r="T44" s="64"/>
      <c r="U44" s="65"/>
      <c r="V44" s="65"/>
      <c r="W44" s="65"/>
    </row>
    <row r="45" spans="2:23" ht="29.25" customHeight="1">
      <c r="B45" s="6">
        <v>20</v>
      </c>
      <c r="C45" s="63"/>
      <c r="D45" s="33" t="str">
        <f t="shared" si="7"/>
        <v/>
      </c>
      <c r="E45" s="33" t="str">
        <f t="shared" si="4"/>
        <v/>
      </c>
      <c r="F45" s="12" t="str">
        <f t="shared" si="5"/>
        <v/>
      </c>
      <c r="G45" s="25" t="str">
        <f t="shared" si="6"/>
        <v/>
      </c>
      <c r="H45" s="64"/>
      <c r="I45" s="64"/>
      <c r="J45" s="64"/>
      <c r="K45" s="64"/>
      <c r="L45" s="64"/>
      <c r="M45" s="64"/>
      <c r="N45" s="64"/>
      <c r="O45" s="64"/>
      <c r="P45" s="64"/>
      <c r="Q45" s="64"/>
      <c r="R45" s="64"/>
      <c r="S45" s="64"/>
      <c r="T45" s="64"/>
      <c r="U45" s="65"/>
      <c r="V45" s="65"/>
      <c r="W45" s="65"/>
    </row>
    <row r="46" spans="2:23" ht="29.25" customHeight="1">
      <c r="B46" s="6">
        <v>21</v>
      </c>
      <c r="C46" s="63"/>
      <c r="D46" s="33" t="str">
        <f t="shared" si="7"/>
        <v/>
      </c>
      <c r="E46" s="33" t="str">
        <f t="shared" si="4"/>
        <v/>
      </c>
      <c r="F46" s="12" t="str">
        <f t="shared" si="5"/>
        <v/>
      </c>
      <c r="G46" s="25" t="str">
        <f t="shared" si="6"/>
        <v/>
      </c>
      <c r="H46" s="64"/>
      <c r="I46" s="64"/>
      <c r="J46" s="64"/>
      <c r="K46" s="64"/>
      <c r="L46" s="64"/>
      <c r="M46" s="64"/>
      <c r="N46" s="64"/>
      <c r="O46" s="64"/>
      <c r="P46" s="64"/>
      <c r="Q46" s="64"/>
      <c r="R46" s="64"/>
      <c r="S46" s="64"/>
      <c r="T46" s="64"/>
      <c r="U46" s="65"/>
      <c r="V46" s="65"/>
      <c r="W46" s="65"/>
    </row>
    <row r="47" spans="2:23" ht="29.25" customHeight="1">
      <c r="B47" s="6">
        <v>22</v>
      </c>
      <c r="C47" s="63"/>
      <c r="D47" s="33" t="str">
        <f t="shared" si="7"/>
        <v/>
      </c>
      <c r="E47" s="33" t="str">
        <f t="shared" si="4"/>
        <v/>
      </c>
      <c r="F47" s="12" t="str">
        <f t="shared" si="5"/>
        <v/>
      </c>
      <c r="G47" s="25" t="str">
        <f t="shared" si="6"/>
        <v/>
      </c>
      <c r="H47" s="64"/>
      <c r="I47" s="64"/>
      <c r="J47" s="64"/>
      <c r="K47" s="64"/>
      <c r="L47" s="64"/>
      <c r="M47" s="64"/>
      <c r="N47" s="64"/>
      <c r="O47" s="64"/>
      <c r="P47" s="64"/>
      <c r="Q47" s="64"/>
      <c r="R47" s="64"/>
      <c r="S47" s="64"/>
      <c r="T47" s="64"/>
      <c r="U47" s="65"/>
      <c r="V47" s="65"/>
      <c r="W47" s="65"/>
    </row>
    <row r="48" spans="2:23" ht="29.25" customHeight="1">
      <c r="B48" s="6">
        <v>23</v>
      </c>
      <c r="C48" s="63"/>
      <c r="D48" s="33" t="str">
        <f t="shared" si="7"/>
        <v/>
      </c>
      <c r="E48" s="33" t="str">
        <f t="shared" si="4"/>
        <v/>
      </c>
      <c r="F48" s="12" t="str">
        <f t="shared" si="5"/>
        <v/>
      </c>
      <c r="G48" s="25" t="str">
        <f t="shared" si="6"/>
        <v/>
      </c>
      <c r="H48" s="64"/>
      <c r="I48" s="64"/>
      <c r="J48" s="64"/>
      <c r="K48" s="64"/>
      <c r="L48" s="64"/>
      <c r="M48" s="64"/>
      <c r="N48" s="64"/>
      <c r="O48" s="64"/>
      <c r="P48" s="64"/>
      <c r="Q48" s="64"/>
      <c r="R48" s="64"/>
      <c r="S48" s="64"/>
      <c r="T48" s="64"/>
      <c r="U48" s="65"/>
      <c r="V48" s="65"/>
      <c r="W48" s="65"/>
    </row>
    <row r="49" spans="2:23" ht="29.25" customHeight="1">
      <c r="B49" s="6">
        <v>24</v>
      </c>
      <c r="C49" s="63"/>
      <c r="D49" s="33" t="str">
        <f t="shared" si="7"/>
        <v/>
      </c>
      <c r="E49" s="33" t="str">
        <f t="shared" si="4"/>
        <v/>
      </c>
      <c r="F49" s="12" t="str">
        <f t="shared" si="5"/>
        <v/>
      </c>
      <c r="G49" s="25" t="str">
        <f t="shared" si="6"/>
        <v/>
      </c>
      <c r="H49" s="64"/>
      <c r="I49" s="64"/>
      <c r="J49" s="64"/>
      <c r="K49" s="64"/>
      <c r="L49" s="64"/>
      <c r="M49" s="64"/>
      <c r="N49" s="64"/>
      <c r="O49" s="64"/>
      <c r="P49" s="64"/>
      <c r="Q49" s="64"/>
      <c r="R49" s="64"/>
      <c r="S49" s="64"/>
      <c r="T49" s="64"/>
      <c r="U49" s="65"/>
      <c r="V49" s="65"/>
      <c r="W49" s="65"/>
    </row>
    <row r="50" spans="2:23" ht="29.25" customHeight="1">
      <c r="B50" s="6">
        <v>25</v>
      </c>
      <c r="C50" s="63"/>
      <c r="D50" s="33" t="str">
        <f t="shared" si="7"/>
        <v/>
      </c>
      <c r="E50" s="33" t="str">
        <f t="shared" si="4"/>
        <v/>
      </c>
      <c r="F50" s="12" t="str">
        <f t="shared" si="5"/>
        <v/>
      </c>
      <c r="G50" s="25" t="str">
        <f t="shared" si="6"/>
        <v/>
      </c>
      <c r="H50" s="64"/>
      <c r="I50" s="64"/>
      <c r="J50" s="64"/>
      <c r="K50" s="64"/>
      <c r="L50" s="64"/>
      <c r="M50" s="64"/>
      <c r="N50" s="64"/>
      <c r="O50" s="64"/>
      <c r="P50" s="64"/>
      <c r="Q50" s="64"/>
      <c r="R50" s="64"/>
      <c r="S50" s="64"/>
      <c r="T50" s="64"/>
      <c r="U50" s="65"/>
      <c r="V50" s="65"/>
      <c r="W50" s="65"/>
    </row>
    <row r="51" spans="2:23" ht="21">
      <c r="C51" s="142" t="s">
        <v>0</v>
      </c>
      <c r="D51" s="142"/>
      <c r="E51" s="142"/>
      <c r="F51" s="142"/>
      <c r="G51" s="142"/>
      <c r="H51" s="142"/>
      <c r="I51" s="142"/>
      <c r="J51" s="142"/>
      <c r="K51" s="142"/>
      <c r="L51" s="142"/>
      <c r="M51" s="142"/>
      <c r="N51" s="142"/>
      <c r="O51" s="142"/>
      <c r="P51" s="8">
        <v>3</v>
      </c>
      <c r="Q51" s="68" t="s">
        <v>92</v>
      </c>
      <c r="R51" s="8">
        <f>R2</f>
        <v>0</v>
      </c>
      <c r="S51" t="s">
        <v>17</v>
      </c>
    </row>
    <row r="52" spans="2:23">
      <c r="H52" s="36"/>
    </row>
    <row r="53" spans="2:23" ht="21">
      <c r="B53" s="115" t="str">
        <f>B4</f>
        <v>北大津</v>
      </c>
      <c r="C53" s="116"/>
      <c r="D53" s="116"/>
      <c r="E53" s="117" t="s">
        <v>16</v>
      </c>
      <c r="F53" s="118"/>
      <c r="G53" s="119"/>
      <c r="H53" s="119"/>
      <c r="I53" s="119"/>
      <c r="K53" s="120">
        <f>K4</f>
        <v>0</v>
      </c>
      <c r="L53" s="120"/>
      <c r="M53" s="120"/>
      <c r="N53" s="28" t="s">
        <v>5</v>
      </c>
      <c r="O53" s="4"/>
      <c r="Q53" s="29"/>
      <c r="R53" s="32"/>
      <c r="S53" s="32"/>
      <c r="T53" s="30"/>
      <c r="U53" s="30"/>
    </row>
    <row r="54" spans="2:23" ht="21">
      <c r="B54" s="122" t="str">
        <f>B5</f>
        <v>普通</v>
      </c>
      <c r="C54" s="123"/>
      <c r="D54" s="123"/>
      <c r="E54" s="126" t="s">
        <v>15</v>
      </c>
      <c r="F54" s="127"/>
      <c r="G54" s="1"/>
      <c r="H54" s="37"/>
      <c r="I54" s="1"/>
      <c r="K54" s="113" t="s">
        <v>44</v>
      </c>
      <c r="L54" s="121">
        <f>L6</f>
        <v>0</v>
      </c>
      <c r="M54" s="121"/>
      <c r="N54" s="121"/>
      <c r="O54" s="121"/>
      <c r="Q54" s="31"/>
      <c r="R54" s="32"/>
      <c r="S54" s="32"/>
      <c r="T54" s="30"/>
      <c r="U54" s="30"/>
    </row>
    <row r="55" spans="2:23" ht="21">
      <c r="B55" s="124"/>
      <c r="C55" s="125"/>
      <c r="D55" s="125"/>
      <c r="E55" s="128"/>
      <c r="F55" s="129"/>
      <c r="G55" s="1"/>
      <c r="H55" s="37"/>
      <c r="I55" s="1"/>
      <c r="K55" s="114"/>
      <c r="L55" s="121"/>
      <c r="M55" s="121"/>
      <c r="N55" s="121"/>
      <c r="O55" s="121"/>
      <c r="Q55" s="31"/>
      <c r="R55" s="32"/>
      <c r="S55" s="32"/>
      <c r="T55" s="30"/>
      <c r="U55" s="30"/>
    </row>
    <row r="56" spans="2:23">
      <c r="H56" s="36"/>
    </row>
    <row r="57" spans="2:23">
      <c r="B57" s="80" t="s">
        <v>3</v>
      </c>
      <c r="C57" s="130" t="s">
        <v>2</v>
      </c>
      <c r="D57" s="127"/>
      <c r="E57" s="132" t="s">
        <v>32</v>
      </c>
      <c r="F57" s="80" t="s">
        <v>4</v>
      </c>
      <c r="G57" s="138"/>
      <c r="H57" s="140" t="s">
        <v>31</v>
      </c>
      <c r="I57" s="80" t="s">
        <v>97</v>
      </c>
      <c r="J57" s="80"/>
      <c r="K57" s="80"/>
      <c r="L57" s="80"/>
      <c r="M57" s="80"/>
      <c r="N57" s="80"/>
      <c r="O57" s="80"/>
      <c r="P57" s="80"/>
      <c r="Q57" s="80"/>
      <c r="R57" s="80"/>
      <c r="S57" s="80"/>
      <c r="T57" s="80"/>
      <c r="U57" s="95" t="s">
        <v>37</v>
      </c>
      <c r="V57" s="80" t="s">
        <v>41</v>
      </c>
      <c r="W57" s="80" t="s">
        <v>42</v>
      </c>
    </row>
    <row r="58" spans="2:23">
      <c r="B58" s="80"/>
      <c r="C58" s="131"/>
      <c r="D58" s="129"/>
      <c r="E58" s="129"/>
      <c r="F58" s="80"/>
      <c r="G58" s="139"/>
      <c r="H58" s="141"/>
      <c r="I58" s="49" t="s">
        <v>98</v>
      </c>
      <c r="J58" s="49" t="s">
        <v>99</v>
      </c>
      <c r="K58" s="49" t="s">
        <v>100</v>
      </c>
      <c r="L58" s="49" t="s">
        <v>101</v>
      </c>
      <c r="M58" s="49" t="s">
        <v>102</v>
      </c>
      <c r="N58" s="49" t="s">
        <v>103</v>
      </c>
      <c r="O58" s="49" t="s">
        <v>104</v>
      </c>
      <c r="P58" s="49" t="s">
        <v>105</v>
      </c>
      <c r="Q58" s="49" t="s">
        <v>106</v>
      </c>
      <c r="R58" s="49"/>
      <c r="S58" s="49"/>
      <c r="T58" s="49"/>
      <c r="U58" s="80"/>
      <c r="V58" s="80"/>
      <c r="W58" s="80"/>
    </row>
    <row r="59" spans="2:23" ht="32.25" customHeight="1">
      <c r="B59" s="6">
        <v>26</v>
      </c>
      <c r="C59" s="63"/>
      <c r="D59" s="33" t="str">
        <f>IF(C59="","",VLOOKUP(C59,学年名簿,2))</f>
        <v/>
      </c>
      <c r="E59" s="33" t="str">
        <f t="shared" ref="E59:E73" si="8">IF(C59="","",VLOOKUP(C59,学年名簿,3))</f>
        <v/>
      </c>
      <c r="F59" s="12" t="str">
        <f t="shared" ref="F59:F73" si="9">IF(C59="","",VLOOKUP(C59,学年名簿,4))</f>
        <v/>
      </c>
      <c r="G59" s="25" t="str">
        <f t="shared" ref="G59:G73" si="10">IF(C59="","",VLOOKUP(C59,学年名簿,5))</f>
        <v/>
      </c>
      <c r="H59" s="64"/>
      <c r="I59" s="64"/>
      <c r="J59" s="64"/>
      <c r="K59" s="64"/>
      <c r="L59" s="64"/>
      <c r="M59" s="64"/>
      <c r="N59" s="64"/>
      <c r="O59" s="64"/>
      <c r="P59" s="64"/>
      <c r="Q59" s="64"/>
      <c r="R59" s="64"/>
      <c r="S59" s="64"/>
      <c r="T59" s="64"/>
      <c r="U59" s="65"/>
      <c r="V59" s="65"/>
      <c r="W59" s="65"/>
    </row>
    <row r="60" spans="2:23" ht="32.25" customHeight="1">
      <c r="B60" s="6">
        <v>27</v>
      </c>
      <c r="C60" s="63"/>
      <c r="D60" s="33" t="str">
        <f t="shared" ref="D60:D73" si="11">IF(C60="","",VLOOKUP(C60,学年名簿,2))</f>
        <v/>
      </c>
      <c r="E60" s="33" t="str">
        <f t="shared" si="8"/>
        <v/>
      </c>
      <c r="F60" s="12" t="str">
        <f t="shared" si="9"/>
        <v/>
      </c>
      <c r="G60" s="25" t="str">
        <f t="shared" si="10"/>
        <v/>
      </c>
      <c r="H60" s="64"/>
      <c r="I60" s="64"/>
      <c r="J60" s="64"/>
      <c r="K60" s="64"/>
      <c r="L60" s="64"/>
      <c r="M60" s="64"/>
      <c r="N60" s="64"/>
      <c r="O60" s="64"/>
      <c r="P60" s="64"/>
      <c r="Q60" s="64"/>
      <c r="R60" s="64"/>
      <c r="S60" s="64"/>
      <c r="T60" s="64"/>
      <c r="U60" s="65"/>
      <c r="V60" s="65"/>
      <c r="W60" s="65"/>
    </row>
    <row r="61" spans="2:23" ht="32.25" customHeight="1">
      <c r="B61" s="6">
        <v>28</v>
      </c>
      <c r="C61" s="63"/>
      <c r="D61" s="33" t="str">
        <f t="shared" si="11"/>
        <v/>
      </c>
      <c r="E61" s="33" t="str">
        <f t="shared" si="8"/>
        <v/>
      </c>
      <c r="F61" s="12" t="str">
        <f t="shared" si="9"/>
        <v/>
      </c>
      <c r="G61" s="25" t="str">
        <f t="shared" si="10"/>
        <v/>
      </c>
      <c r="H61" s="64"/>
      <c r="I61" s="64"/>
      <c r="J61" s="64"/>
      <c r="K61" s="64"/>
      <c r="L61" s="64"/>
      <c r="M61" s="64"/>
      <c r="N61" s="64"/>
      <c r="O61" s="64"/>
      <c r="P61" s="64"/>
      <c r="Q61" s="64"/>
      <c r="R61" s="64"/>
      <c r="S61" s="64"/>
      <c r="T61" s="64"/>
      <c r="U61" s="65"/>
      <c r="V61" s="65"/>
      <c r="W61" s="65"/>
    </row>
    <row r="62" spans="2:23" ht="32.25" customHeight="1">
      <c r="B62" s="6">
        <v>29</v>
      </c>
      <c r="C62" s="63"/>
      <c r="D62" s="33" t="str">
        <f t="shared" si="11"/>
        <v/>
      </c>
      <c r="E62" s="33" t="str">
        <f t="shared" si="8"/>
        <v/>
      </c>
      <c r="F62" s="12" t="str">
        <f t="shared" si="9"/>
        <v/>
      </c>
      <c r="G62" s="25" t="str">
        <f t="shared" si="10"/>
        <v/>
      </c>
      <c r="H62" s="64"/>
      <c r="I62" s="64"/>
      <c r="J62" s="64"/>
      <c r="K62" s="64"/>
      <c r="L62" s="64"/>
      <c r="M62" s="64"/>
      <c r="N62" s="64"/>
      <c r="O62" s="64"/>
      <c r="P62" s="64"/>
      <c r="Q62" s="64"/>
      <c r="R62" s="64"/>
      <c r="S62" s="64"/>
      <c r="T62" s="64"/>
      <c r="U62" s="65"/>
      <c r="V62" s="65"/>
      <c r="W62" s="65"/>
    </row>
    <row r="63" spans="2:23" ht="32.25" customHeight="1">
      <c r="B63" s="6">
        <v>30</v>
      </c>
      <c r="C63" s="63"/>
      <c r="D63" s="33" t="str">
        <f t="shared" si="11"/>
        <v/>
      </c>
      <c r="E63" s="33" t="str">
        <f t="shared" si="8"/>
        <v/>
      </c>
      <c r="F63" s="12" t="str">
        <f t="shared" si="9"/>
        <v/>
      </c>
      <c r="G63" s="25" t="str">
        <f t="shared" si="10"/>
        <v/>
      </c>
      <c r="H63" s="64"/>
      <c r="I63" s="64"/>
      <c r="J63" s="64"/>
      <c r="K63" s="64"/>
      <c r="L63" s="64"/>
      <c r="M63" s="64"/>
      <c r="N63" s="64"/>
      <c r="O63" s="64"/>
      <c r="P63" s="64"/>
      <c r="Q63" s="64"/>
      <c r="R63" s="64"/>
      <c r="S63" s="64"/>
      <c r="T63" s="64"/>
      <c r="U63" s="65"/>
      <c r="V63" s="65"/>
      <c r="W63" s="65"/>
    </row>
    <row r="64" spans="2:23" ht="32.25" customHeight="1">
      <c r="B64" s="6">
        <v>31</v>
      </c>
      <c r="C64" s="63"/>
      <c r="D64" s="33" t="str">
        <f t="shared" si="11"/>
        <v/>
      </c>
      <c r="E64" s="33" t="str">
        <f t="shared" si="8"/>
        <v/>
      </c>
      <c r="F64" s="12" t="str">
        <f t="shared" si="9"/>
        <v/>
      </c>
      <c r="G64" s="25" t="str">
        <f t="shared" si="10"/>
        <v/>
      </c>
      <c r="H64" s="64"/>
      <c r="I64" s="64"/>
      <c r="J64" s="64"/>
      <c r="K64" s="64"/>
      <c r="L64" s="64"/>
      <c r="M64" s="64"/>
      <c r="N64" s="64"/>
      <c r="O64" s="64"/>
      <c r="P64" s="64"/>
      <c r="Q64" s="64"/>
      <c r="R64" s="64"/>
      <c r="S64" s="64"/>
      <c r="T64" s="64"/>
      <c r="U64" s="65"/>
      <c r="V64" s="65"/>
      <c r="W64" s="65"/>
    </row>
    <row r="65" spans="2:23" ht="32.25" customHeight="1">
      <c r="B65" s="6">
        <v>32</v>
      </c>
      <c r="C65" s="63"/>
      <c r="D65" s="33" t="str">
        <f t="shared" si="11"/>
        <v/>
      </c>
      <c r="E65" s="33" t="str">
        <f t="shared" si="8"/>
        <v/>
      </c>
      <c r="F65" s="12" t="str">
        <f t="shared" si="9"/>
        <v/>
      </c>
      <c r="G65" s="25" t="str">
        <f t="shared" si="10"/>
        <v/>
      </c>
      <c r="H65" s="64"/>
      <c r="I65" s="64"/>
      <c r="J65" s="64"/>
      <c r="K65" s="64"/>
      <c r="L65" s="64"/>
      <c r="M65" s="64"/>
      <c r="N65" s="64"/>
      <c r="O65" s="64"/>
      <c r="P65" s="64"/>
      <c r="Q65" s="64"/>
      <c r="R65" s="64"/>
      <c r="S65" s="64"/>
      <c r="T65" s="64"/>
      <c r="U65" s="65"/>
      <c r="V65" s="65"/>
      <c r="W65" s="65"/>
    </row>
    <row r="66" spans="2:23" ht="32.25" customHeight="1">
      <c r="B66" s="6">
        <v>33</v>
      </c>
      <c r="C66" s="63"/>
      <c r="D66" s="33" t="str">
        <f t="shared" si="11"/>
        <v/>
      </c>
      <c r="E66" s="33" t="str">
        <f t="shared" si="8"/>
        <v/>
      </c>
      <c r="F66" s="12" t="str">
        <f t="shared" si="9"/>
        <v/>
      </c>
      <c r="G66" s="25" t="str">
        <f t="shared" si="10"/>
        <v/>
      </c>
      <c r="H66" s="64"/>
      <c r="I66" s="64"/>
      <c r="J66" s="64"/>
      <c r="K66" s="64"/>
      <c r="L66" s="64"/>
      <c r="M66" s="64"/>
      <c r="N66" s="64"/>
      <c r="O66" s="64"/>
      <c r="P66" s="64"/>
      <c r="Q66" s="64"/>
      <c r="R66" s="64"/>
      <c r="S66" s="64"/>
      <c r="T66" s="64"/>
      <c r="U66" s="65"/>
      <c r="V66" s="65"/>
      <c r="W66" s="65"/>
    </row>
    <row r="67" spans="2:23" ht="32.25" customHeight="1">
      <c r="B67" s="6">
        <v>34</v>
      </c>
      <c r="C67" s="63"/>
      <c r="D67" s="33" t="str">
        <f t="shared" si="11"/>
        <v/>
      </c>
      <c r="E67" s="33" t="str">
        <f t="shared" si="8"/>
        <v/>
      </c>
      <c r="F67" s="12" t="str">
        <f t="shared" si="9"/>
        <v/>
      </c>
      <c r="G67" s="25" t="str">
        <f t="shared" si="10"/>
        <v/>
      </c>
      <c r="H67" s="64"/>
      <c r="I67" s="64"/>
      <c r="J67" s="64"/>
      <c r="K67" s="64"/>
      <c r="L67" s="64"/>
      <c r="M67" s="64"/>
      <c r="N67" s="64"/>
      <c r="O67" s="64"/>
      <c r="P67" s="64"/>
      <c r="Q67" s="64"/>
      <c r="R67" s="64"/>
      <c r="S67" s="64"/>
      <c r="T67" s="64"/>
      <c r="U67" s="65"/>
      <c r="V67" s="65"/>
      <c r="W67" s="65"/>
    </row>
    <row r="68" spans="2:23" ht="32.25" customHeight="1">
      <c r="B68" s="6">
        <v>35</v>
      </c>
      <c r="C68" s="63"/>
      <c r="D68" s="33" t="str">
        <f t="shared" si="11"/>
        <v/>
      </c>
      <c r="E68" s="33" t="str">
        <f t="shared" si="8"/>
        <v/>
      </c>
      <c r="F68" s="12" t="str">
        <f t="shared" si="9"/>
        <v/>
      </c>
      <c r="G68" s="25" t="str">
        <f t="shared" si="10"/>
        <v/>
      </c>
      <c r="H68" s="64"/>
      <c r="I68" s="64"/>
      <c r="J68" s="64"/>
      <c r="K68" s="64"/>
      <c r="L68" s="64"/>
      <c r="M68" s="64"/>
      <c r="N68" s="64"/>
      <c r="O68" s="64"/>
      <c r="P68" s="64"/>
      <c r="Q68" s="64"/>
      <c r="R68" s="64"/>
      <c r="S68" s="64"/>
      <c r="T68" s="64"/>
      <c r="U68" s="65"/>
      <c r="V68" s="65"/>
      <c r="W68" s="65"/>
    </row>
    <row r="69" spans="2:23" ht="32.25" customHeight="1">
      <c r="B69" s="6">
        <v>36</v>
      </c>
      <c r="C69" s="63"/>
      <c r="D69" s="33" t="str">
        <f t="shared" si="11"/>
        <v/>
      </c>
      <c r="E69" s="33" t="str">
        <f t="shared" si="8"/>
        <v/>
      </c>
      <c r="F69" s="12" t="str">
        <f t="shared" si="9"/>
        <v/>
      </c>
      <c r="G69" s="25" t="str">
        <f t="shared" si="10"/>
        <v/>
      </c>
      <c r="H69" s="64"/>
      <c r="I69" s="64"/>
      <c r="J69" s="64"/>
      <c r="K69" s="64"/>
      <c r="L69" s="64"/>
      <c r="M69" s="64"/>
      <c r="N69" s="64"/>
      <c r="O69" s="64"/>
      <c r="P69" s="64"/>
      <c r="Q69" s="64"/>
      <c r="R69" s="64"/>
      <c r="S69" s="64"/>
      <c r="T69" s="64"/>
      <c r="U69" s="65"/>
      <c r="V69" s="65"/>
      <c r="W69" s="65"/>
    </row>
    <row r="70" spans="2:23" ht="32.25" customHeight="1">
      <c r="B70" s="6">
        <v>37</v>
      </c>
      <c r="C70" s="63"/>
      <c r="D70" s="33" t="str">
        <f t="shared" si="11"/>
        <v/>
      </c>
      <c r="E70" s="33" t="str">
        <f t="shared" si="8"/>
        <v/>
      </c>
      <c r="F70" s="12" t="str">
        <f t="shared" si="9"/>
        <v/>
      </c>
      <c r="G70" s="25" t="str">
        <f t="shared" si="10"/>
        <v/>
      </c>
      <c r="H70" s="64"/>
      <c r="I70" s="64"/>
      <c r="J70" s="64"/>
      <c r="K70" s="64"/>
      <c r="L70" s="64"/>
      <c r="M70" s="64"/>
      <c r="N70" s="64"/>
      <c r="O70" s="64"/>
      <c r="P70" s="64"/>
      <c r="Q70" s="64"/>
      <c r="R70" s="64"/>
      <c r="S70" s="64"/>
      <c r="T70" s="64"/>
      <c r="U70" s="65"/>
      <c r="V70" s="65"/>
      <c r="W70" s="65"/>
    </row>
    <row r="71" spans="2:23" ht="32.25" customHeight="1">
      <c r="B71" s="6">
        <v>38</v>
      </c>
      <c r="C71" s="63"/>
      <c r="D71" s="33" t="str">
        <f t="shared" si="11"/>
        <v/>
      </c>
      <c r="E71" s="33" t="str">
        <f t="shared" si="8"/>
        <v/>
      </c>
      <c r="F71" s="12" t="str">
        <f t="shared" si="9"/>
        <v/>
      </c>
      <c r="G71" s="25" t="str">
        <f t="shared" si="10"/>
        <v/>
      </c>
      <c r="H71" s="64"/>
      <c r="I71" s="64"/>
      <c r="J71" s="64"/>
      <c r="K71" s="64"/>
      <c r="L71" s="64"/>
      <c r="M71" s="64"/>
      <c r="N71" s="64"/>
      <c r="O71" s="64"/>
      <c r="P71" s="64"/>
      <c r="Q71" s="64"/>
      <c r="R71" s="64"/>
      <c r="S71" s="64"/>
      <c r="T71" s="64"/>
      <c r="U71" s="65"/>
      <c r="V71" s="65"/>
      <c r="W71" s="65"/>
    </row>
    <row r="72" spans="2:23" ht="32.25" customHeight="1">
      <c r="B72" s="6">
        <v>39</v>
      </c>
      <c r="C72" s="63"/>
      <c r="D72" s="33" t="str">
        <f t="shared" si="11"/>
        <v/>
      </c>
      <c r="E72" s="33" t="str">
        <f t="shared" si="8"/>
        <v/>
      </c>
      <c r="F72" s="12" t="str">
        <f t="shared" si="9"/>
        <v/>
      </c>
      <c r="G72" s="25" t="str">
        <f t="shared" si="10"/>
        <v/>
      </c>
      <c r="H72" s="64"/>
      <c r="I72" s="64"/>
      <c r="J72" s="64"/>
      <c r="K72" s="64"/>
      <c r="L72" s="64"/>
      <c r="M72" s="64"/>
      <c r="N72" s="64"/>
      <c r="O72" s="64"/>
      <c r="P72" s="64"/>
      <c r="Q72" s="64"/>
      <c r="R72" s="64"/>
      <c r="S72" s="64"/>
      <c r="T72" s="64"/>
      <c r="U72" s="65"/>
      <c r="V72" s="65"/>
      <c r="W72" s="65"/>
    </row>
    <row r="73" spans="2:23" ht="32.25" customHeight="1">
      <c r="B73" s="6">
        <v>40</v>
      </c>
      <c r="C73" s="63"/>
      <c r="D73" s="33" t="str">
        <f t="shared" si="11"/>
        <v/>
      </c>
      <c r="E73" s="33" t="str">
        <f t="shared" si="8"/>
        <v/>
      </c>
      <c r="F73" s="12" t="str">
        <f t="shared" si="9"/>
        <v/>
      </c>
      <c r="G73" s="25" t="str">
        <f t="shared" si="10"/>
        <v/>
      </c>
      <c r="H73" s="64"/>
      <c r="I73" s="64"/>
      <c r="J73" s="64"/>
      <c r="K73" s="64"/>
      <c r="L73" s="64"/>
      <c r="M73" s="64"/>
      <c r="N73" s="64"/>
      <c r="O73" s="64"/>
      <c r="P73" s="64"/>
      <c r="Q73" s="64"/>
      <c r="R73" s="64"/>
      <c r="S73" s="64"/>
      <c r="T73" s="64"/>
      <c r="U73" s="65"/>
      <c r="V73" s="65"/>
      <c r="W73" s="65"/>
    </row>
    <row r="74" spans="2:23">
      <c r="H74" s="36"/>
    </row>
    <row r="75" spans="2:23" ht="27" customHeight="1">
      <c r="B75" s="137" t="s">
        <v>33</v>
      </c>
      <c r="C75" s="117"/>
      <c r="D75" s="117"/>
      <c r="E75" s="117"/>
      <c r="F75" s="118"/>
      <c r="G75" s="4"/>
      <c r="H75" s="44">
        <f>SUM(H18:H27)+SUM(H36:H50)+SUM(H59:H73)</f>
        <v>0</v>
      </c>
    </row>
    <row r="76" spans="2:23">
      <c r="H76" s="36"/>
    </row>
    <row r="77" spans="2:23">
      <c r="H77" s="36"/>
    </row>
    <row r="78" spans="2:23">
      <c r="H78" s="36"/>
    </row>
    <row r="79" spans="2:23">
      <c r="H79" s="36"/>
    </row>
    <row r="80" spans="2:23">
      <c r="H80" s="36"/>
    </row>
    <row r="81" spans="8:8">
      <c r="H81" s="36"/>
    </row>
    <row r="82" spans="8:8">
      <c r="H82" s="36"/>
    </row>
    <row r="83" spans="8:8">
      <c r="H83" s="36"/>
    </row>
    <row r="84" spans="8:8">
      <c r="H84" s="36"/>
    </row>
    <row r="85" spans="8:8">
      <c r="H85" s="36"/>
    </row>
    <row r="86" spans="8:8">
      <c r="H86" s="36"/>
    </row>
    <row r="87" spans="8:8">
      <c r="H87" s="36"/>
    </row>
    <row r="88" spans="8:8">
      <c r="H88" s="36"/>
    </row>
    <row r="89" spans="8:8">
      <c r="H89" s="36"/>
    </row>
    <row r="90" spans="8:8">
      <c r="H90" s="36"/>
    </row>
    <row r="91" spans="8:8">
      <c r="H91" s="36"/>
    </row>
    <row r="92" spans="8:8">
      <c r="H92" s="36"/>
    </row>
    <row r="93" spans="8:8">
      <c r="H93" s="36"/>
    </row>
    <row r="94" spans="8:8">
      <c r="H94" s="36"/>
    </row>
    <row r="95" spans="8:8">
      <c r="H95" s="36"/>
    </row>
    <row r="96" spans="8:8">
      <c r="H96" s="36"/>
    </row>
    <row r="97" spans="8:8">
      <c r="H97" s="36"/>
    </row>
    <row r="98" spans="8:8">
      <c r="H98" s="36"/>
    </row>
    <row r="99" spans="8:8">
      <c r="H99" s="36"/>
    </row>
    <row r="100" spans="8:8">
      <c r="H100" s="36"/>
    </row>
    <row r="101" spans="8:8">
      <c r="H101" s="36"/>
    </row>
    <row r="102" spans="8:8">
      <c r="H102" s="36"/>
    </row>
    <row r="103" spans="8:8">
      <c r="H103" s="36"/>
    </row>
    <row r="104" spans="8:8">
      <c r="H104" s="36"/>
    </row>
    <row r="105" spans="8:8">
      <c r="H105" s="36"/>
    </row>
    <row r="106" spans="8:8">
      <c r="H106" s="36"/>
    </row>
    <row r="107" spans="8:8">
      <c r="H107" s="36"/>
    </row>
    <row r="108" spans="8:8">
      <c r="H108" s="36"/>
    </row>
    <row r="109" spans="8:8">
      <c r="H109" s="36"/>
    </row>
    <row r="110" spans="8:8">
      <c r="H110" s="36"/>
    </row>
    <row r="111" spans="8:8">
      <c r="H111" s="36"/>
    </row>
    <row r="112" spans="8:8">
      <c r="H112" s="36"/>
    </row>
    <row r="113" spans="8:8">
      <c r="H113" s="36"/>
    </row>
    <row r="114" spans="8:8">
      <c r="H114" s="36"/>
    </row>
    <row r="115" spans="8:8">
      <c r="H115" s="36"/>
    </row>
    <row r="116" spans="8:8">
      <c r="H116" s="36"/>
    </row>
    <row r="117" spans="8:8">
      <c r="H117" s="36"/>
    </row>
    <row r="118" spans="8:8">
      <c r="H118" s="36"/>
    </row>
    <row r="119" spans="8:8">
      <c r="H119" s="36"/>
    </row>
    <row r="120" spans="8:8">
      <c r="H120" s="36"/>
    </row>
    <row r="121" spans="8:8">
      <c r="H121" s="36"/>
    </row>
    <row r="122" spans="8:8">
      <c r="H122" s="36"/>
    </row>
    <row r="123" spans="8:8">
      <c r="H123" s="36"/>
    </row>
    <row r="124" spans="8:8">
      <c r="H124" s="36"/>
    </row>
    <row r="125" spans="8:8">
      <c r="H125" s="36"/>
    </row>
    <row r="126" spans="8:8">
      <c r="H126" s="36"/>
    </row>
    <row r="127" spans="8:8">
      <c r="H127" s="36"/>
    </row>
    <row r="128" spans="8:8">
      <c r="H128" s="36"/>
    </row>
    <row r="129" spans="8:8">
      <c r="H129" s="36"/>
    </row>
    <row r="130" spans="8:8">
      <c r="H130" s="36"/>
    </row>
    <row r="131" spans="8:8">
      <c r="H131" s="36"/>
    </row>
    <row r="132" spans="8:8">
      <c r="H132" s="36"/>
    </row>
    <row r="133" spans="8:8">
      <c r="H133" s="36"/>
    </row>
    <row r="134" spans="8:8">
      <c r="H134" s="36"/>
    </row>
    <row r="135" spans="8:8">
      <c r="H135" s="36"/>
    </row>
    <row r="136" spans="8:8">
      <c r="H136" s="36"/>
    </row>
    <row r="137" spans="8:8">
      <c r="H137" s="36"/>
    </row>
    <row r="138" spans="8:8">
      <c r="H138" s="36"/>
    </row>
    <row r="139" spans="8:8">
      <c r="H139" s="36"/>
    </row>
    <row r="140" spans="8:8">
      <c r="H140" s="36"/>
    </row>
    <row r="141" spans="8:8">
      <c r="H141" s="36"/>
    </row>
    <row r="142" spans="8:8">
      <c r="H142" s="36"/>
    </row>
    <row r="143" spans="8:8">
      <c r="H143" s="36"/>
    </row>
    <row r="144" spans="8:8">
      <c r="H144" s="36"/>
    </row>
    <row r="145" spans="8:8">
      <c r="H145" s="36"/>
    </row>
    <row r="146" spans="8:8">
      <c r="H146" s="36"/>
    </row>
    <row r="147" spans="8:8">
      <c r="H147" s="36"/>
    </row>
    <row r="148" spans="8:8">
      <c r="H148" s="36"/>
    </row>
    <row r="149" spans="8:8">
      <c r="H149" s="36"/>
    </row>
    <row r="150" spans="8:8">
      <c r="H150" s="36"/>
    </row>
    <row r="151" spans="8:8">
      <c r="H151" s="36"/>
    </row>
    <row r="152" spans="8:8">
      <c r="H152" s="36"/>
    </row>
    <row r="153" spans="8:8">
      <c r="H153" s="36"/>
    </row>
    <row r="154" spans="8:8">
      <c r="H154" s="36"/>
    </row>
    <row r="155" spans="8:8">
      <c r="H155" s="36"/>
    </row>
    <row r="156" spans="8:8">
      <c r="H156" s="36"/>
    </row>
    <row r="157" spans="8:8">
      <c r="H157" s="36"/>
    </row>
    <row r="158" spans="8:8">
      <c r="H158" s="36"/>
    </row>
    <row r="159" spans="8:8">
      <c r="H159" s="36"/>
    </row>
    <row r="160" spans="8:8">
      <c r="H160" s="36"/>
    </row>
    <row r="161" spans="8:8">
      <c r="H161" s="36"/>
    </row>
    <row r="162" spans="8:8">
      <c r="H162" s="36"/>
    </row>
    <row r="163" spans="8:8">
      <c r="H163" s="36"/>
    </row>
    <row r="164" spans="8:8">
      <c r="H164" s="36"/>
    </row>
    <row r="165" spans="8:8">
      <c r="H165" s="36"/>
    </row>
    <row r="166" spans="8:8">
      <c r="H166" s="36"/>
    </row>
    <row r="167" spans="8:8">
      <c r="H167" s="36"/>
    </row>
    <row r="168" spans="8:8">
      <c r="H168" s="36"/>
    </row>
    <row r="169" spans="8:8">
      <c r="H169" s="36"/>
    </row>
    <row r="170" spans="8:8">
      <c r="H170" s="36"/>
    </row>
    <row r="171" spans="8:8">
      <c r="H171" s="36"/>
    </row>
    <row r="172" spans="8:8">
      <c r="H172" s="36"/>
    </row>
    <row r="173" spans="8:8">
      <c r="H173" s="36"/>
    </row>
    <row r="174" spans="8:8">
      <c r="H174" s="36"/>
    </row>
    <row r="175" spans="8:8">
      <c r="H175" s="36"/>
    </row>
    <row r="176" spans="8:8">
      <c r="H176" s="36"/>
    </row>
    <row r="177" spans="8:8">
      <c r="H177" s="36"/>
    </row>
    <row r="178" spans="8:8">
      <c r="H178" s="36"/>
    </row>
    <row r="179" spans="8:8">
      <c r="H179" s="36"/>
    </row>
    <row r="180" spans="8:8">
      <c r="H180" s="36"/>
    </row>
    <row r="181" spans="8:8">
      <c r="H181" s="36"/>
    </row>
    <row r="182" spans="8:8">
      <c r="H182" s="36"/>
    </row>
    <row r="183" spans="8:8">
      <c r="H183" s="36"/>
    </row>
    <row r="184" spans="8:8">
      <c r="H184" s="36"/>
    </row>
    <row r="185" spans="8:8">
      <c r="H185" s="36"/>
    </row>
    <row r="186" spans="8:8">
      <c r="H186" s="36"/>
    </row>
    <row r="187" spans="8:8">
      <c r="H187" s="36"/>
    </row>
    <row r="188" spans="8:8">
      <c r="H188" s="36"/>
    </row>
    <row r="189" spans="8:8">
      <c r="H189" s="36"/>
    </row>
    <row r="190" spans="8:8">
      <c r="H190" s="36"/>
    </row>
    <row r="191" spans="8:8">
      <c r="H191" s="36"/>
    </row>
    <row r="192" spans="8:8">
      <c r="H192" s="36"/>
    </row>
    <row r="193" spans="8:8">
      <c r="H193" s="36"/>
    </row>
    <row r="194" spans="8:8">
      <c r="H194" s="36"/>
    </row>
    <row r="195" spans="8:8">
      <c r="H195" s="36"/>
    </row>
    <row r="196" spans="8:8">
      <c r="H196" s="36"/>
    </row>
    <row r="197" spans="8:8">
      <c r="H197" s="36"/>
    </row>
    <row r="198" spans="8:8">
      <c r="H198" s="36"/>
    </row>
    <row r="199" spans="8:8">
      <c r="H199" s="36"/>
    </row>
    <row r="200" spans="8:8">
      <c r="H200" s="36"/>
    </row>
    <row r="201" spans="8:8">
      <c r="H201" s="36"/>
    </row>
    <row r="202" spans="8:8">
      <c r="H202" s="36"/>
    </row>
    <row r="203" spans="8:8">
      <c r="H203" s="36"/>
    </row>
    <row r="204" spans="8:8">
      <c r="H204" s="36"/>
    </row>
    <row r="205" spans="8:8">
      <c r="H205" s="36"/>
    </row>
    <row r="206" spans="8:8">
      <c r="H206" s="36"/>
    </row>
    <row r="207" spans="8:8">
      <c r="H207" s="36"/>
    </row>
    <row r="208" spans="8:8">
      <c r="H208" s="36"/>
    </row>
    <row r="209" spans="8:8">
      <c r="H209" s="36"/>
    </row>
    <row r="210" spans="8:8">
      <c r="H210" s="36"/>
    </row>
    <row r="211" spans="8:8">
      <c r="H211" s="36"/>
    </row>
    <row r="212" spans="8:8">
      <c r="H212" s="36"/>
    </row>
    <row r="213" spans="8:8">
      <c r="H213" s="36"/>
    </row>
    <row r="214" spans="8:8">
      <c r="H214" s="36"/>
    </row>
    <row r="215" spans="8:8">
      <c r="H215" s="36"/>
    </row>
    <row r="216" spans="8:8">
      <c r="H216" s="36"/>
    </row>
    <row r="217" spans="8:8">
      <c r="H217" s="36"/>
    </row>
    <row r="218" spans="8:8">
      <c r="H218" s="36"/>
    </row>
    <row r="219" spans="8:8">
      <c r="H219" s="36"/>
    </row>
    <row r="220" spans="8:8">
      <c r="H220" s="36"/>
    </row>
    <row r="221" spans="8:8">
      <c r="H221" s="36"/>
    </row>
    <row r="222" spans="8:8">
      <c r="H222" s="36"/>
    </row>
    <row r="223" spans="8:8">
      <c r="H223" s="36"/>
    </row>
    <row r="224" spans="8:8">
      <c r="H224" s="36"/>
    </row>
    <row r="225" spans="8:8">
      <c r="H225" s="36"/>
    </row>
    <row r="226" spans="8:8">
      <c r="H226" s="36"/>
    </row>
    <row r="227" spans="8:8">
      <c r="H227" s="36"/>
    </row>
    <row r="228" spans="8:8">
      <c r="H228" s="36"/>
    </row>
    <row r="229" spans="8:8">
      <c r="H229" s="36"/>
    </row>
    <row r="230" spans="8:8">
      <c r="H230" s="36"/>
    </row>
    <row r="231" spans="8:8">
      <c r="H231" s="36"/>
    </row>
    <row r="232" spans="8:8">
      <c r="H232" s="36"/>
    </row>
    <row r="233" spans="8:8">
      <c r="H233" s="36"/>
    </row>
    <row r="234" spans="8:8">
      <c r="H234" s="36"/>
    </row>
    <row r="235" spans="8:8">
      <c r="H235" s="36"/>
    </row>
    <row r="236" spans="8:8">
      <c r="H236" s="36"/>
    </row>
    <row r="237" spans="8:8">
      <c r="H237" s="36"/>
    </row>
    <row r="238" spans="8:8">
      <c r="H238" s="36"/>
    </row>
    <row r="239" spans="8:8">
      <c r="H239" s="36"/>
    </row>
    <row r="240" spans="8:8">
      <c r="H240" s="36"/>
    </row>
    <row r="241" spans="8:8">
      <c r="H241" s="36"/>
    </row>
    <row r="242" spans="8:8">
      <c r="H242" s="36"/>
    </row>
    <row r="243" spans="8:8">
      <c r="H243" s="36"/>
    </row>
    <row r="244" spans="8:8">
      <c r="H244" s="36"/>
    </row>
    <row r="245" spans="8:8">
      <c r="H245" s="36"/>
    </row>
    <row r="246" spans="8:8">
      <c r="H246" s="36"/>
    </row>
    <row r="247" spans="8:8">
      <c r="H247" s="36"/>
    </row>
    <row r="248" spans="8:8">
      <c r="H248" s="36"/>
    </row>
    <row r="249" spans="8:8">
      <c r="H249" s="36"/>
    </row>
    <row r="250" spans="8:8">
      <c r="H250" s="36"/>
    </row>
    <row r="251" spans="8:8">
      <c r="H251" s="36"/>
    </row>
    <row r="252" spans="8:8">
      <c r="H252" s="36"/>
    </row>
    <row r="253" spans="8:8">
      <c r="H253" s="36"/>
    </row>
    <row r="254" spans="8:8">
      <c r="H254" s="36"/>
    </row>
    <row r="255" spans="8:8">
      <c r="H255" s="36"/>
    </row>
    <row r="256" spans="8:8">
      <c r="H256" s="36"/>
    </row>
    <row r="257" spans="8:8">
      <c r="H257" s="36"/>
    </row>
    <row r="258" spans="8:8">
      <c r="H258" s="36"/>
    </row>
    <row r="259" spans="8:8">
      <c r="H259" s="36"/>
    </row>
    <row r="260" spans="8:8">
      <c r="H260" s="36"/>
    </row>
    <row r="261" spans="8:8">
      <c r="H261" s="36"/>
    </row>
    <row r="262" spans="8:8">
      <c r="H262" s="36"/>
    </row>
    <row r="263" spans="8:8">
      <c r="H263" s="36"/>
    </row>
    <row r="264" spans="8:8">
      <c r="H264" s="36"/>
    </row>
    <row r="265" spans="8:8">
      <c r="H265" s="36"/>
    </row>
    <row r="266" spans="8:8">
      <c r="H266" s="36"/>
    </row>
    <row r="267" spans="8:8">
      <c r="H267" s="36"/>
    </row>
    <row r="268" spans="8:8">
      <c r="H268" s="36"/>
    </row>
    <row r="269" spans="8:8">
      <c r="H269" s="36"/>
    </row>
    <row r="270" spans="8:8">
      <c r="H270" s="36"/>
    </row>
    <row r="271" spans="8:8">
      <c r="H271" s="36"/>
    </row>
    <row r="272" spans="8:8">
      <c r="H272" s="36"/>
    </row>
    <row r="273" spans="8:8">
      <c r="H273" s="36"/>
    </row>
    <row r="274" spans="8:8">
      <c r="H274" s="36"/>
    </row>
    <row r="275" spans="8:8">
      <c r="H275" s="36"/>
    </row>
    <row r="276" spans="8:8">
      <c r="H276" s="36"/>
    </row>
    <row r="277" spans="8:8">
      <c r="H277" s="36"/>
    </row>
    <row r="278" spans="8:8">
      <c r="H278" s="36"/>
    </row>
    <row r="279" spans="8:8">
      <c r="H279" s="36"/>
    </row>
    <row r="280" spans="8:8">
      <c r="H280" s="36"/>
    </row>
    <row r="281" spans="8:8">
      <c r="H281" s="36"/>
    </row>
    <row r="282" spans="8:8">
      <c r="H282" s="36"/>
    </row>
    <row r="283" spans="8:8">
      <c r="H283" s="36"/>
    </row>
    <row r="284" spans="8:8">
      <c r="H284" s="36"/>
    </row>
    <row r="285" spans="8:8">
      <c r="H285" s="36"/>
    </row>
    <row r="286" spans="8:8">
      <c r="H286" s="36"/>
    </row>
    <row r="287" spans="8:8">
      <c r="H287" s="36"/>
    </row>
    <row r="288" spans="8:8">
      <c r="H288" s="36"/>
    </row>
    <row r="289" spans="8:8">
      <c r="H289" s="36"/>
    </row>
    <row r="290" spans="8:8">
      <c r="H290" s="36"/>
    </row>
    <row r="291" spans="8:8">
      <c r="H291" s="36"/>
    </row>
    <row r="292" spans="8:8">
      <c r="H292" s="36"/>
    </row>
    <row r="293" spans="8:8">
      <c r="H293" s="36"/>
    </row>
    <row r="294" spans="8:8">
      <c r="H294" s="36"/>
    </row>
    <row r="295" spans="8:8">
      <c r="H295" s="36"/>
    </row>
    <row r="296" spans="8:8">
      <c r="H296" s="36"/>
    </row>
    <row r="297" spans="8:8">
      <c r="H297" s="36"/>
    </row>
    <row r="298" spans="8:8">
      <c r="H298" s="36"/>
    </row>
    <row r="299" spans="8:8">
      <c r="H299" s="36"/>
    </row>
    <row r="300" spans="8:8">
      <c r="H300" s="36"/>
    </row>
    <row r="301" spans="8:8">
      <c r="H301" s="36"/>
    </row>
    <row r="302" spans="8:8">
      <c r="H302" s="36"/>
    </row>
    <row r="303" spans="8:8">
      <c r="H303" s="36"/>
    </row>
    <row r="304" spans="8:8">
      <c r="H304" s="36"/>
    </row>
    <row r="305" spans="8:8">
      <c r="H305" s="36"/>
    </row>
    <row r="306" spans="8:8">
      <c r="H306" s="36"/>
    </row>
    <row r="307" spans="8:8">
      <c r="H307" s="36"/>
    </row>
    <row r="308" spans="8:8">
      <c r="H308" s="36"/>
    </row>
    <row r="309" spans="8:8">
      <c r="H309" s="36"/>
    </row>
    <row r="310" spans="8:8">
      <c r="H310" s="36"/>
    </row>
    <row r="311" spans="8:8">
      <c r="H311" s="36"/>
    </row>
    <row r="312" spans="8:8">
      <c r="H312" s="36"/>
    </row>
    <row r="313" spans="8:8">
      <c r="H313" s="36"/>
    </row>
    <row r="314" spans="8:8">
      <c r="H314" s="36"/>
    </row>
    <row r="315" spans="8:8">
      <c r="H315" s="36"/>
    </row>
    <row r="316" spans="8:8">
      <c r="H316" s="36"/>
    </row>
    <row r="317" spans="8:8">
      <c r="H317" s="36"/>
    </row>
    <row r="318" spans="8:8">
      <c r="H318" s="36"/>
    </row>
    <row r="319" spans="8:8">
      <c r="H319" s="36"/>
    </row>
    <row r="320" spans="8:8">
      <c r="H320" s="36"/>
    </row>
    <row r="321" spans="8:8">
      <c r="H321" s="36"/>
    </row>
    <row r="322" spans="8:8">
      <c r="H322" s="36"/>
    </row>
    <row r="323" spans="8:8">
      <c r="H323" s="36"/>
    </row>
    <row r="324" spans="8:8">
      <c r="H324" s="36"/>
    </row>
    <row r="325" spans="8:8">
      <c r="H325" s="36"/>
    </row>
    <row r="326" spans="8:8">
      <c r="H326" s="36"/>
    </row>
    <row r="327" spans="8:8">
      <c r="H327" s="36"/>
    </row>
    <row r="328" spans="8:8">
      <c r="H328" s="36"/>
    </row>
    <row r="329" spans="8:8">
      <c r="H329" s="36"/>
    </row>
    <row r="330" spans="8:8">
      <c r="H330" s="36"/>
    </row>
    <row r="331" spans="8:8">
      <c r="H331" s="36"/>
    </row>
    <row r="332" spans="8:8">
      <c r="H332" s="36"/>
    </row>
    <row r="333" spans="8:8">
      <c r="H333" s="36"/>
    </row>
    <row r="334" spans="8:8">
      <c r="H334" s="36"/>
    </row>
    <row r="335" spans="8:8">
      <c r="H335" s="36"/>
    </row>
    <row r="336" spans="8:8">
      <c r="H336" s="36"/>
    </row>
    <row r="337" spans="8:8">
      <c r="H337" s="36"/>
    </row>
    <row r="338" spans="8:8">
      <c r="H338" s="36"/>
    </row>
    <row r="339" spans="8:8">
      <c r="H339" s="36"/>
    </row>
    <row r="340" spans="8:8">
      <c r="H340" s="36"/>
    </row>
    <row r="341" spans="8:8">
      <c r="H341" s="36"/>
    </row>
    <row r="342" spans="8:8">
      <c r="H342" s="36"/>
    </row>
    <row r="343" spans="8:8">
      <c r="H343" s="36"/>
    </row>
    <row r="344" spans="8:8">
      <c r="H344" s="36"/>
    </row>
    <row r="345" spans="8:8">
      <c r="H345" s="36"/>
    </row>
    <row r="346" spans="8:8">
      <c r="H346" s="36"/>
    </row>
    <row r="347" spans="8:8">
      <c r="H347" s="36"/>
    </row>
    <row r="348" spans="8:8">
      <c r="H348" s="36"/>
    </row>
    <row r="349" spans="8:8">
      <c r="H349" s="36"/>
    </row>
    <row r="350" spans="8:8">
      <c r="H350" s="36"/>
    </row>
    <row r="351" spans="8:8">
      <c r="H351" s="36"/>
    </row>
    <row r="352" spans="8:8">
      <c r="H352" s="36"/>
    </row>
    <row r="353" spans="8:8">
      <c r="H353" s="36"/>
    </row>
    <row r="354" spans="8:8">
      <c r="H354" s="36"/>
    </row>
    <row r="355" spans="8:8">
      <c r="H355" s="36"/>
    </row>
    <row r="356" spans="8:8">
      <c r="H356" s="36"/>
    </row>
    <row r="357" spans="8:8">
      <c r="H357" s="36"/>
    </row>
    <row r="358" spans="8:8">
      <c r="H358" s="36"/>
    </row>
    <row r="359" spans="8:8">
      <c r="H359" s="36"/>
    </row>
    <row r="360" spans="8:8">
      <c r="H360" s="36"/>
    </row>
    <row r="361" spans="8:8">
      <c r="H361" s="36"/>
    </row>
    <row r="362" spans="8:8">
      <c r="H362" s="36"/>
    </row>
    <row r="363" spans="8:8">
      <c r="H363" s="36"/>
    </row>
    <row r="364" spans="8:8">
      <c r="H364" s="36"/>
    </row>
    <row r="365" spans="8:8">
      <c r="H365" s="36"/>
    </row>
    <row r="366" spans="8:8">
      <c r="H366" s="36"/>
    </row>
    <row r="367" spans="8:8">
      <c r="H367" s="36"/>
    </row>
    <row r="368" spans="8:8">
      <c r="H368" s="36"/>
    </row>
    <row r="369" spans="8:8">
      <c r="H369" s="36"/>
    </row>
    <row r="370" spans="8:8">
      <c r="H370" s="36"/>
    </row>
    <row r="371" spans="8:8">
      <c r="H371" s="36"/>
    </row>
    <row r="372" spans="8:8">
      <c r="H372" s="36"/>
    </row>
    <row r="373" spans="8:8">
      <c r="H373" s="36"/>
    </row>
    <row r="374" spans="8:8">
      <c r="H374" s="36"/>
    </row>
    <row r="375" spans="8:8">
      <c r="H375" s="36"/>
    </row>
    <row r="376" spans="8:8">
      <c r="H376" s="36"/>
    </row>
    <row r="377" spans="8:8">
      <c r="H377" s="36"/>
    </row>
    <row r="378" spans="8:8">
      <c r="H378" s="36"/>
    </row>
    <row r="379" spans="8:8">
      <c r="H379" s="36"/>
    </row>
    <row r="380" spans="8:8">
      <c r="H380" s="36"/>
    </row>
    <row r="381" spans="8:8">
      <c r="H381" s="36"/>
    </row>
    <row r="382" spans="8:8">
      <c r="H382" s="36"/>
    </row>
    <row r="383" spans="8:8">
      <c r="H383" s="36"/>
    </row>
    <row r="384" spans="8:8">
      <c r="H384" s="36"/>
    </row>
    <row r="385" spans="8:8">
      <c r="H385" s="36"/>
    </row>
    <row r="386" spans="8:8">
      <c r="H386" s="36"/>
    </row>
    <row r="387" spans="8:8">
      <c r="H387" s="36"/>
    </row>
    <row r="388" spans="8:8">
      <c r="H388" s="36"/>
    </row>
    <row r="389" spans="8:8">
      <c r="H389" s="36"/>
    </row>
    <row r="390" spans="8:8">
      <c r="H390" s="36"/>
    </row>
    <row r="391" spans="8:8">
      <c r="H391" s="36"/>
    </row>
    <row r="392" spans="8:8">
      <c r="H392" s="36"/>
    </row>
    <row r="393" spans="8:8">
      <c r="H393" s="36"/>
    </row>
    <row r="394" spans="8:8">
      <c r="H394" s="36"/>
    </row>
    <row r="395" spans="8:8">
      <c r="H395" s="36"/>
    </row>
    <row r="396" spans="8:8">
      <c r="H396" s="36"/>
    </row>
    <row r="397" spans="8:8">
      <c r="H397" s="36"/>
    </row>
    <row r="398" spans="8:8">
      <c r="H398" s="36"/>
    </row>
    <row r="399" spans="8:8">
      <c r="H399" s="36"/>
    </row>
    <row r="400" spans="8:8">
      <c r="H400" s="36"/>
    </row>
    <row r="401" spans="8:8">
      <c r="H401" s="36"/>
    </row>
    <row r="402" spans="8:8">
      <c r="H402" s="36"/>
    </row>
    <row r="403" spans="8:8">
      <c r="H403" s="36"/>
    </row>
    <row r="404" spans="8:8">
      <c r="H404" s="36"/>
    </row>
    <row r="405" spans="8:8">
      <c r="H405" s="36"/>
    </row>
    <row r="406" spans="8:8">
      <c r="H406" s="36"/>
    </row>
    <row r="407" spans="8:8">
      <c r="H407" s="36"/>
    </row>
    <row r="408" spans="8:8">
      <c r="H408" s="36"/>
    </row>
    <row r="409" spans="8:8">
      <c r="H409" s="36"/>
    </row>
    <row r="410" spans="8:8">
      <c r="H410" s="36"/>
    </row>
    <row r="411" spans="8:8">
      <c r="H411" s="36"/>
    </row>
    <row r="412" spans="8:8">
      <c r="H412" s="36"/>
    </row>
    <row r="413" spans="8:8">
      <c r="H413" s="36"/>
    </row>
    <row r="414" spans="8:8">
      <c r="H414" s="36"/>
    </row>
    <row r="415" spans="8:8">
      <c r="H415" s="36"/>
    </row>
    <row r="416" spans="8:8">
      <c r="H416" s="36"/>
    </row>
    <row r="417" spans="8:8">
      <c r="H417" s="36"/>
    </row>
    <row r="418" spans="8:8">
      <c r="H418" s="36"/>
    </row>
    <row r="419" spans="8:8">
      <c r="H419" s="36"/>
    </row>
    <row r="420" spans="8:8">
      <c r="H420" s="36"/>
    </row>
    <row r="421" spans="8:8">
      <c r="H421" s="36"/>
    </row>
    <row r="422" spans="8:8">
      <c r="H422" s="36"/>
    </row>
    <row r="423" spans="8:8">
      <c r="H423" s="36"/>
    </row>
    <row r="424" spans="8:8">
      <c r="H424" s="36"/>
    </row>
    <row r="425" spans="8:8">
      <c r="H425" s="36"/>
    </row>
    <row r="426" spans="8:8">
      <c r="H426" s="36"/>
    </row>
    <row r="427" spans="8:8">
      <c r="H427" s="36"/>
    </row>
    <row r="428" spans="8:8">
      <c r="H428" s="36"/>
    </row>
    <row r="429" spans="8:8">
      <c r="H429" s="36"/>
    </row>
    <row r="430" spans="8:8">
      <c r="H430" s="36"/>
    </row>
    <row r="431" spans="8:8">
      <c r="H431" s="36"/>
    </row>
    <row r="432" spans="8:8">
      <c r="H432" s="36"/>
    </row>
    <row r="433" spans="8:8">
      <c r="H433" s="36"/>
    </row>
    <row r="434" spans="8:8">
      <c r="H434" s="36"/>
    </row>
    <row r="435" spans="8:8">
      <c r="H435" s="36"/>
    </row>
    <row r="436" spans="8:8">
      <c r="H436" s="36"/>
    </row>
    <row r="437" spans="8:8">
      <c r="H437" s="36"/>
    </row>
    <row r="438" spans="8:8">
      <c r="H438" s="36"/>
    </row>
    <row r="439" spans="8:8">
      <c r="H439" s="36"/>
    </row>
    <row r="440" spans="8:8">
      <c r="H440" s="36"/>
    </row>
    <row r="441" spans="8:8">
      <c r="H441" s="36"/>
    </row>
    <row r="442" spans="8:8">
      <c r="H442" s="36"/>
    </row>
    <row r="443" spans="8:8">
      <c r="H443" s="36"/>
    </row>
    <row r="444" spans="8:8">
      <c r="H444" s="36"/>
    </row>
    <row r="445" spans="8:8">
      <c r="H445" s="36"/>
    </row>
    <row r="446" spans="8:8">
      <c r="H446" s="36"/>
    </row>
    <row r="447" spans="8:8">
      <c r="H447" s="36"/>
    </row>
    <row r="448" spans="8:8">
      <c r="H448" s="36"/>
    </row>
    <row r="449" spans="8:8">
      <c r="H449" s="36"/>
    </row>
    <row r="450" spans="8:8">
      <c r="H450" s="36"/>
    </row>
    <row r="451" spans="8:8">
      <c r="H451" s="36"/>
    </row>
    <row r="452" spans="8:8">
      <c r="H452" s="36"/>
    </row>
    <row r="453" spans="8:8">
      <c r="H453" s="36"/>
    </row>
    <row r="454" spans="8:8">
      <c r="H454" s="36"/>
    </row>
    <row r="455" spans="8:8">
      <c r="H455" s="36"/>
    </row>
    <row r="456" spans="8:8">
      <c r="H456" s="36"/>
    </row>
    <row r="457" spans="8:8">
      <c r="H457" s="36"/>
    </row>
    <row r="458" spans="8:8">
      <c r="H458" s="36"/>
    </row>
    <row r="459" spans="8:8">
      <c r="H459" s="36"/>
    </row>
    <row r="460" spans="8:8">
      <c r="H460" s="36"/>
    </row>
    <row r="461" spans="8:8">
      <c r="H461" s="36"/>
    </row>
    <row r="462" spans="8:8">
      <c r="H462" s="36"/>
    </row>
    <row r="463" spans="8:8">
      <c r="H463" s="36"/>
    </row>
    <row r="464" spans="8:8">
      <c r="H464" s="36"/>
    </row>
    <row r="465" spans="8:8">
      <c r="H465" s="36"/>
    </row>
    <row r="466" spans="8:8">
      <c r="H466" s="36"/>
    </row>
    <row r="467" spans="8:8">
      <c r="H467" s="36"/>
    </row>
    <row r="468" spans="8:8">
      <c r="H468" s="36"/>
    </row>
    <row r="469" spans="8:8">
      <c r="H469" s="36"/>
    </row>
    <row r="470" spans="8:8">
      <c r="H470" s="36"/>
    </row>
    <row r="471" spans="8:8">
      <c r="H471" s="36"/>
    </row>
    <row r="472" spans="8:8">
      <c r="H472" s="36"/>
    </row>
    <row r="473" spans="8:8">
      <c r="H473" s="36"/>
    </row>
    <row r="474" spans="8:8">
      <c r="H474" s="36"/>
    </row>
    <row r="475" spans="8:8">
      <c r="H475" s="36"/>
    </row>
    <row r="476" spans="8:8">
      <c r="H476" s="36"/>
    </row>
    <row r="477" spans="8:8">
      <c r="H477" s="36"/>
    </row>
    <row r="478" spans="8:8">
      <c r="H478" s="36"/>
    </row>
    <row r="479" spans="8:8">
      <c r="H479" s="36"/>
    </row>
    <row r="480" spans="8:8">
      <c r="H480" s="36"/>
    </row>
    <row r="481" spans="8:8">
      <c r="H481" s="36"/>
    </row>
    <row r="482" spans="8:8">
      <c r="H482" s="36"/>
    </row>
    <row r="483" spans="8:8">
      <c r="H483" s="36"/>
    </row>
    <row r="484" spans="8:8">
      <c r="H484" s="36"/>
    </row>
    <row r="485" spans="8:8">
      <c r="H485" s="36"/>
    </row>
    <row r="486" spans="8:8">
      <c r="H486" s="36"/>
    </row>
    <row r="487" spans="8:8">
      <c r="H487" s="36"/>
    </row>
    <row r="488" spans="8:8">
      <c r="H488" s="36"/>
    </row>
    <row r="489" spans="8:8">
      <c r="H489" s="36"/>
    </row>
    <row r="490" spans="8:8">
      <c r="H490" s="36"/>
    </row>
    <row r="491" spans="8:8">
      <c r="H491" s="36"/>
    </row>
    <row r="492" spans="8:8">
      <c r="H492" s="36"/>
    </row>
    <row r="493" spans="8:8">
      <c r="H493" s="36"/>
    </row>
    <row r="494" spans="8:8">
      <c r="H494" s="36"/>
    </row>
    <row r="495" spans="8:8">
      <c r="H495" s="36"/>
    </row>
    <row r="496" spans="8:8">
      <c r="H496" s="36"/>
    </row>
    <row r="497" spans="8:8">
      <c r="H497" s="36"/>
    </row>
    <row r="498" spans="8:8">
      <c r="H498" s="36"/>
    </row>
    <row r="499" spans="8:8">
      <c r="H499" s="36"/>
    </row>
    <row r="500" spans="8:8">
      <c r="H500" s="36"/>
    </row>
    <row r="501" spans="8:8">
      <c r="H501" s="36"/>
    </row>
    <row r="502" spans="8:8">
      <c r="H502" s="36"/>
    </row>
    <row r="503" spans="8:8">
      <c r="H503" s="36"/>
    </row>
    <row r="504" spans="8:8">
      <c r="H504" s="36"/>
    </row>
    <row r="505" spans="8:8">
      <c r="H505" s="36"/>
    </row>
    <row r="506" spans="8:8">
      <c r="H506" s="36"/>
    </row>
    <row r="507" spans="8:8">
      <c r="H507" s="36"/>
    </row>
    <row r="508" spans="8:8">
      <c r="H508" s="36"/>
    </row>
    <row r="509" spans="8:8">
      <c r="H509" s="36"/>
    </row>
    <row r="510" spans="8:8">
      <c r="H510" s="36"/>
    </row>
    <row r="511" spans="8:8">
      <c r="H511" s="36"/>
    </row>
    <row r="512" spans="8:8">
      <c r="H512" s="36"/>
    </row>
    <row r="513" spans="8:8">
      <c r="H513" s="36"/>
    </row>
    <row r="514" spans="8:8">
      <c r="H514" s="36"/>
    </row>
    <row r="515" spans="8:8">
      <c r="H515" s="36"/>
    </row>
    <row r="516" spans="8:8">
      <c r="H516" s="36"/>
    </row>
    <row r="517" spans="8:8">
      <c r="H517" s="36"/>
    </row>
    <row r="518" spans="8:8">
      <c r="H518" s="36"/>
    </row>
    <row r="519" spans="8:8">
      <c r="H519" s="36"/>
    </row>
    <row r="520" spans="8:8">
      <c r="H520" s="36"/>
    </row>
    <row r="521" spans="8:8">
      <c r="H521" s="36"/>
    </row>
    <row r="522" spans="8:8">
      <c r="H522" s="36"/>
    </row>
    <row r="523" spans="8:8">
      <c r="H523" s="36"/>
    </row>
    <row r="524" spans="8:8">
      <c r="H524" s="36"/>
    </row>
    <row r="525" spans="8:8">
      <c r="H525" s="36"/>
    </row>
    <row r="526" spans="8:8">
      <c r="H526" s="36"/>
    </row>
    <row r="527" spans="8:8">
      <c r="H527" s="36"/>
    </row>
    <row r="528" spans="8:8">
      <c r="H528" s="36"/>
    </row>
    <row r="529" spans="8:8">
      <c r="H529" s="36"/>
    </row>
    <row r="530" spans="8:8">
      <c r="H530" s="36"/>
    </row>
    <row r="531" spans="8:8">
      <c r="H531" s="36"/>
    </row>
    <row r="532" spans="8:8">
      <c r="H532" s="36"/>
    </row>
    <row r="533" spans="8:8">
      <c r="H533" s="36"/>
    </row>
    <row r="534" spans="8:8">
      <c r="H534" s="36"/>
    </row>
    <row r="535" spans="8:8">
      <c r="H535" s="36"/>
    </row>
    <row r="536" spans="8:8">
      <c r="H536" s="36"/>
    </row>
    <row r="537" spans="8:8">
      <c r="H537" s="36"/>
    </row>
    <row r="538" spans="8:8">
      <c r="H538" s="36"/>
    </row>
    <row r="539" spans="8:8">
      <c r="H539" s="36"/>
    </row>
    <row r="540" spans="8:8">
      <c r="H540" s="36"/>
    </row>
    <row r="541" spans="8:8">
      <c r="H541" s="36"/>
    </row>
    <row r="542" spans="8:8">
      <c r="H542" s="36"/>
    </row>
    <row r="543" spans="8:8">
      <c r="H543" s="36"/>
    </row>
    <row r="544" spans="8:8">
      <c r="H544" s="36"/>
    </row>
    <row r="545" spans="8:8">
      <c r="H545" s="36"/>
    </row>
    <row r="546" spans="8:8">
      <c r="H546" s="36"/>
    </row>
    <row r="547" spans="8:8">
      <c r="H547" s="36"/>
    </row>
    <row r="548" spans="8:8">
      <c r="H548" s="36"/>
    </row>
    <row r="549" spans="8:8">
      <c r="H549" s="36"/>
    </row>
    <row r="550" spans="8:8">
      <c r="H550" s="36"/>
    </row>
    <row r="551" spans="8:8">
      <c r="H551" s="36"/>
    </row>
    <row r="552" spans="8:8">
      <c r="H552" s="36"/>
    </row>
    <row r="553" spans="8:8">
      <c r="H553" s="36"/>
    </row>
    <row r="554" spans="8:8">
      <c r="H554" s="36"/>
    </row>
    <row r="555" spans="8:8">
      <c r="H555" s="36"/>
    </row>
    <row r="556" spans="8:8">
      <c r="H556" s="36"/>
    </row>
    <row r="557" spans="8:8">
      <c r="H557" s="36"/>
    </row>
    <row r="558" spans="8:8">
      <c r="H558" s="36"/>
    </row>
    <row r="559" spans="8:8">
      <c r="H559" s="36"/>
    </row>
    <row r="560" spans="8:8">
      <c r="H560" s="36"/>
    </row>
    <row r="561" spans="8:8">
      <c r="H561" s="36"/>
    </row>
    <row r="562" spans="8:8">
      <c r="H562" s="36"/>
    </row>
    <row r="563" spans="8:8">
      <c r="H563" s="36"/>
    </row>
    <row r="564" spans="8:8">
      <c r="H564" s="36"/>
    </row>
    <row r="565" spans="8:8">
      <c r="H565" s="36"/>
    </row>
    <row r="566" spans="8:8">
      <c r="H566" s="36"/>
    </row>
    <row r="567" spans="8:8">
      <c r="H567" s="36"/>
    </row>
    <row r="568" spans="8:8">
      <c r="H568" s="36"/>
    </row>
    <row r="569" spans="8:8">
      <c r="H569" s="36"/>
    </row>
    <row r="570" spans="8:8">
      <c r="H570" s="36"/>
    </row>
    <row r="571" spans="8:8">
      <c r="H571" s="36"/>
    </row>
    <row r="572" spans="8:8">
      <c r="H572" s="36"/>
    </row>
    <row r="573" spans="8:8">
      <c r="H573" s="36"/>
    </row>
    <row r="574" spans="8:8">
      <c r="H574" s="36"/>
    </row>
    <row r="575" spans="8:8">
      <c r="H575" s="36"/>
    </row>
    <row r="576" spans="8:8">
      <c r="H576" s="36"/>
    </row>
    <row r="577" spans="8:8">
      <c r="H577" s="36"/>
    </row>
    <row r="578" spans="8:8">
      <c r="H578" s="36"/>
    </row>
    <row r="579" spans="8:8">
      <c r="H579" s="36"/>
    </row>
    <row r="580" spans="8:8">
      <c r="H580" s="36"/>
    </row>
    <row r="581" spans="8:8">
      <c r="H581" s="36"/>
    </row>
    <row r="582" spans="8:8">
      <c r="H582" s="36"/>
    </row>
    <row r="583" spans="8:8">
      <c r="H583" s="36"/>
    </row>
    <row r="584" spans="8:8">
      <c r="H584" s="36"/>
    </row>
    <row r="585" spans="8:8">
      <c r="H585" s="36"/>
    </row>
    <row r="586" spans="8:8">
      <c r="H586" s="36"/>
    </row>
    <row r="587" spans="8:8">
      <c r="H587" s="36"/>
    </row>
    <row r="588" spans="8:8">
      <c r="H588" s="36"/>
    </row>
    <row r="589" spans="8:8">
      <c r="H589" s="36"/>
    </row>
    <row r="590" spans="8:8">
      <c r="H590" s="36"/>
    </row>
    <row r="591" spans="8:8">
      <c r="H591" s="36"/>
    </row>
    <row r="592" spans="8:8">
      <c r="H592" s="36"/>
    </row>
    <row r="593" spans="8:8">
      <c r="H593" s="36"/>
    </row>
    <row r="594" spans="8:8">
      <c r="H594" s="36"/>
    </row>
    <row r="595" spans="8:8">
      <c r="H595" s="36"/>
    </row>
    <row r="596" spans="8:8">
      <c r="H596" s="36"/>
    </row>
    <row r="597" spans="8:8">
      <c r="H597" s="36"/>
    </row>
    <row r="598" spans="8:8">
      <c r="H598" s="36"/>
    </row>
    <row r="599" spans="8:8">
      <c r="H599" s="36"/>
    </row>
    <row r="600" spans="8:8">
      <c r="H600" s="36"/>
    </row>
    <row r="601" spans="8:8">
      <c r="H601" s="36"/>
    </row>
    <row r="602" spans="8:8">
      <c r="H602" s="36"/>
    </row>
    <row r="603" spans="8:8">
      <c r="H603" s="36"/>
    </row>
    <row r="604" spans="8:8">
      <c r="H604" s="36"/>
    </row>
    <row r="605" spans="8:8">
      <c r="H605" s="36"/>
    </row>
    <row r="606" spans="8:8">
      <c r="H606" s="36"/>
    </row>
    <row r="607" spans="8:8">
      <c r="H607" s="36"/>
    </row>
    <row r="608" spans="8:8">
      <c r="H608" s="36"/>
    </row>
    <row r="609" spans="8:8">
      <c r="H609" s="36"/>
    </row>
    <row r="610" spans="8:8">
      <c r="H610" s="36"/>
    </row>
    <row r="611" spans="8:8">
      <c r="H611" s="36"/>
    </row>
    <row r="612" spans="8:8">
      <c r="H612" s="36"/>
    </row>
    <row r="613" spans="8:8">
      <c r="H613" s="36"/>
    </row>
    <row r="614" spans="8:8">
      <c r="H614" s="36"/>
    </row>
    <row r="615" spans="8:8">
      <c r="H615" s="36"/>
    </row>
    <row r="616" spans="8:8">
      <c r="H616" s="36"/>
    </row>
    <row r="617" spans="8:8">
      <c r="H617" s="36"/>
    </row>
    <row r="618" spans="8:8">
      <c r="H618" s="36"/>
    </row>
    <row r="619" spans="8:8">
      <c r="H619" s="36"/>
    </row>
    <row r="620" spans="8:8">
      <c r="H620" s="36"/>
    </row>
    <row r="621" spans="8:8">
      <c r="H621" s="36"/>
    </row>
    <row r="622" spans="8:8">
      <c r="H622" s="36"/>
    </row>
    <row r="623" spans="8:8">
      <c r="H623" s="36"/>
    </row>
    <row r="624" spans="8:8">
      <c r="H624" s="36"/>
    </row>
    <row r="625" spans="8:8">
      <c r="H625" s="36"/>
    </row>
    <row r="626" spans="8:8">
      <c r="H626" s="36"/>
    </row>
    <row r="627" spans="8:8">
      <c r="H627" s="36"/>
    </row>
    <row r="628" spans="8:8">
      <c r="H628" s="36"/>
    </row>
    <row r="629" spans="8:8">
      <c r="H629" s="36"/>
    </row>
    <row r="630" spans="8:8">
      <c r="H630" s="36"/>
    </row>
    <row r="631" spans="8:8">
      <c r="H631" s="36"/>
    </row>
    <row r="632" spans="8:8">
      <c r="H632" s="36"/>
    </row>
    <row r="633" spans="8:8">
      <c r="H633" s="36"/>
    </row>
    <row r="634" spans="8:8">
      <c r="H634" s="36"/>
    </row>
    <row r="635" spans="8:8">
      <c r="H635" s="36"/>
    </row>
    <row r="636" spans="8:8">
      <c r="H636" s="36"/>
    </row>
    <row r="637" spans="8:8">
      <c r="H637" s="36"/>
    </row>
    <row r="638" spans="8:8">
      <c r="H638" s="36"/>
    </row>
    <row r="639" spans="8:8">
      <c r="H639" s="36"/>
    </row>
    <row r="640" spans="8:8">
      <c r="H640" s="36"/>
    </row>
    <row r="641" spans="8:8">
      <c r="H641" s="36"/>
    </row>
    <row r="642" spans="8:8">
      <c r="H642" s="36"/>
    </row>
    <row r="643" spans="8:8">
      <c r="H643" s="36"/>
    </row>
    <row r="644" spans="8:8">
      <c r="H644" s="36"/>
    </row>
    <row r="645" spans="8:8">
      <c r="H645" s="36"/>
    </row>
    <row r="646" spans="8:8">
      <c r="H646" s="36"/>
    </row>
    <row r="647" spans="8:8">
      <c r="H647" s="36"/>
    </row>
    <row r="648" spans="8:8">
      <c r="H648" s="36"/>
    </row>
    <row r="649" spans="8:8">
      <c r="H649" s="36"/>
    </row>
    <row r="650" spans="8:8">
      <c r="H650" s="36"/>
    </row>
    <row r="651" spans="8:8">
      <c r="H651" s="36"/>
    </row>
    <row r="652" spans="8:8">
      <c r="H652" s="36"/>
    </row>
    <row r="653" spans="8:8">
      <c r="H653" s="36"/>
    </row>
    <row r="654" spans="8:8">
      <c r="H654" s="36"/>
    </row>
    <row r="655" spans="8:8">
      <c r="H655" s="36"/>
    </row>
    <row r="656" spans="8:8">
      <c r="H656" s="36"/>
    </row>
    <row r="657" spans="8:8">
      <c r="H657" s="36"/>
    </row>
    <row r="658" spans="8:8">
      <c r="H658" s="36"/>
    </row>
    <row r="659" spans="8:8">
      <c r="H659" s="36"/>
    </row>
    <row r="660" spans="8:8">
      <c r="H660" s="36"/>
    </row>
    <row r="661" spans="8:8">
      <c r="H661" s="36"/>
    </row>
    <row r="662" spans="8:8">
      <c r="H662" s="36"/>
    </row>
    <row r="663" spans="8:8">
      <c r="H663" s="36"/>
    </row>
    <row r="664" spans="8:8">
      <c r="H664" s="36"/>
    </row>
    <row r="665" spans="8:8">
      <c r="H665" s="36"/>
    </row>
    <row r="666" spans="8:8">
      <c r="H666" s="36"/>
    </row>
    <row r="667" spans="8:8">
      <c r="H667" s="36"/>
    </row>
    <row r="668" spans="8:8">
      <c r="H668" s="36"/>
    </row>
    <row r="669" spans="8:8">
      <c r="H669" s="36"/>
    </row>
    <row r="670" spans="8:8">
      <c r="H670" s="36"/>
    </row>
    <row r="671" spans="8:8">
      <c r="H671" s="36"/>
    </row>
    <row r="672" spans="8:8">
      <c r="H672" s="36"/>
    </row>
    <row r="673" spans="8:8">
      <c r="H673" s="36"/>
    </row>
    <row r="674" spans="8:8">
      <c r="H674" s="36"/>
    </row>
    <row r="675" spans="8:8">
      <c r="H675" s="36"/>
    </row>
    <row r="676" spans="8:8">
      <c r="H676" s="36"/>
    </row>
    <row r="677" spans="8:8">
      <c r="H677" s="36"/>
    </row>
    <row r="678" spans="8:8">
      <c r="H678" s="36"/>
    </row>
    <row r="679" spans="8:8">
      <c r="H679" s="36"/>
    </row>
    <row r="680" spans="8:8">
      <c r="H680" s="36"/>
    </row>
    <row r="681" spans="8:8">
      <c r="H681" s="36"/>
    </row>
    <row r="682" spans="8:8">
      <c r="H682" s="36"/>
    </row>
    <row r="683" spans="8:8">
      <c r="H683" s="36"/>
    </row>
    <row r="684" spans="8:8">
      <c r="H684" s="36"/>
    </row>
    <row r="685" spans="8:8">
      <c r="H685" s="36"/>
    </row>
    <row r="686" spans="8:8">
      <c r="H686" s="36"/>
    </row>
    <row r="687" spans="8:8">
      <c r="H687" s="36"/>
    </row>
    <row r="688" spans="8:8">
      <c r="H688" s="36"/>
    </row>
    <row r="689" spans="8:8">
      <c r="H689" s="36"/>
    </row>
    <row r="690" spans="8:8">
      <c r="H690" s="36"/>
    </row>
    <row r="691" spans="8:8">
      <c r="H691" s="36"/>
    </row>
    <row r="692" spans="8:8">
      <c r="H692" s="36"/>
    </row>
    <row r="693" spans="8:8">
      <c r="H693" s="36"/>
    </row>
    <row r="694" spans="8:8">
      <c r="H694" s="36"/>
    </row>
    <row r="695" spans="8:8">
      <c r="H695" s="36"/>
    </row>
    <row r="696" spans="8:8">
      <c r="H696" s="36"/>
    </row>
    <row r="697" spans="8:8">
      <c r="H697" s="36"/>
    </row>
    <row r="698" spans="8:8">
      <c r="H698" s="36"/>
    </row>
    <row r="699" spans="8:8">
      <c r="H699" s="36"/>
    </row>
    <row r="700" spans="8:8">
      <c r="H700" s="36"/>
    </row>
    <row r="701" spans="8:8">
      <c r="H701" s="36"/>
    </row>
    <row r="702" spans="8:8">
      <c r="H702" s="36"/>
    </row>
    <row r="703" spans="8:8">
      <c r="H703" s="36"/>
    </row>
    <row r="704" spans="8:8">
      <c r="H704" s="36"/>
    </row>
    <row r="705" spans="8:8">
      <c r="H705" s="36"/>
    </row>
    <row r="706" spans="8:8">
      <c r="H706" s="36"/>
    </row>
    <row r="707" spans="8:8">
      <c r="H707" s="36"/>
    </row>
    <row r="708" spans="8:8">
      <c r="H708" s="36"/>
    </row>
    <row r="709" spans="8:8">
      <c r="H709" s="36"/>
    </row>
    <row r="710" spans="8:8">
      <c r="H710" s="36"/>
    </row>
    <row r="711" spans="8:8">
      <c r="H711" s="36"/>
    </row>
    <row r="712" spans="8:8">
      <c r="H712" s="36"/>
    </row>
    <row r="713" spans="8:8">
      <c r="H713" s="36"/>
    </row>
    <row r="714" spans="8:8">
      <c r="H714" s="36"/>
    </row>
    <row r="715" spans="8:8">
      <c r="H715" s="36"/>
    </row>
    <row r="716" spans="8:8">
      <c r="H716" s="36"/>
    </row>
    <row r="717" spans="8:8">
      <c r="H717" s="36"/>
    </row>
    <row r="718" spans="8:8">
      <c r="H718" s="36"/>
    </row>
    <row r="719" spans="8:8">
      <c r="H719" s="36"/>
    </row>
    <row r="720" spans="8:8">
      <c r="H720" s="36"/>
    </row>
    <row r="721" spans="8:8">
      <c r="H721" s="36"/>
    </row>
    <row r="722" spans="8:8">
      <c r="H722" s="36"/>
    </row>
    <row r="723" spans="8:8">
      <c r="H723" s="36"/>
    </row>
    <row r="724" spans="8:8">
      <c r="H724" s="36"/>
    </row>
    <row r="725" spans="8:8">
      <c r="H725" s="36"/>
    </row>
    <row r="726" spans="8:8">
      <c r="H726" s="36"/>
    </row>
    <row r="727" spans="8:8">
      <c r="H727" s="36"/>
    </row>
    <row r="728" spans="8:8">
      <c r="H728" s="36"/>
    </row>
    <row r="729" spans="8:8">
      <c r="H729" s="36"/>
    </row>
    <row r="730" spans="8:8">
      <c r="H730" s="36"/>
    </row>
    <row r="731" spans="8:8">
      <c r="H731" s="36"/>
    </row>
    <row r="732" spans="8:8">
      <c r="H732" s="36"/>
    </row>
    <row r="733" spans="8:8">
      <c r="H733" s="36"/>
    </row>
    <row r="734" spans="8:8">
      <c r="H734" s="36"/>
    </row>
    <row r="735" spans="8:8">
      <c r="H735" s="36"/>
    </row>
    <row r="736" spans="8:8">
      <c r="H736" s="36"/>
    </row>
    <row r="737" spans="8:8">
      <c r="H737" s="36"/>
    </row>
    <row r="738" spans="8:8">
      <c r="H738" s="36"/>
    </row>
    <row r="739" spans="8:8">
      <c r="H739" s="36"/>
    </row>
    <row r="740" spans="8:8">
      <c r="H740" s="36"/>
    </row>
    <row r="741" spans="8:8">
      <c r="H741" s="36"/>
    </row>
    <row r="742" spans="8:8">
      <c r="H742" s="36"/>
    </row>
    <row r="743" spans="8:8">
      <c r="H743" s="36"/>
    </row>
    <row r="744" spans="8:8">
      <c r="H744" s="36"/>
    </row>
    <row r="745" spans="8:8">
      <c r="H745" s="36"/>
    </row>
    <row r="746" spans="8:8">
      <c r="H746" s="36"/>
    </row>
    <row r="747" spans="8:8">
      <c r="H747" s="36"/>
    </row>
    <row r="748" spans="8:8">
      <c r="H748" s="36"/>
    </row>
    <row r="749" spans="8:8">
      <c r="H749" s="36"/>
    </row>
    <row r="750" spans="8:8">
      <c r="H750" s="36"/>
    </row>
    <row r="751" spans="8:8">
      <c r="H751" s="36"/>
    </row>
    <row r="752" spans="8:8">
      <c r="H752" s="36"/>
    </row>
    <row r="753" spans="8:8">
      <c r="H753" s="36"/>
    </row>
    <row r="754" spans="8:8">
      <c r="H754" s="36"/>
    </row>
    <row r="755" spans="8:8">
      <c r="H755" s="36"/>
    </row>
    <row r="756" spans="8:8">
      <c r="H756" s="36"/>
    </row>
    <row r="757" spans="8:8">
      <c r="H757" s="36"/>
    </row>
    <row r="758" spans="8:8">
      <c r="H758" s="36"/>
    </row>
    <row r="759" spans="8:8">
      <c r="H759" s="36"/>
    </row>
    <row r="760" spans="8:8">
      <c r="H760" s="36"/>
    </row>
    <row r="761" spans="8:8">
      <c r="H761" s="36"/>
    </row>
    <row r="762" spans="8:8">
      <c r="H762" s="36"/>
    </row>
    <row r="763" spans="8:8">
      <c r="H763" s="36"/>
    </row>
    <row r="764" spans="8:8">
      <c r="H764" s="36"/>
    </row>
    <row r="765" spans="8:8">
      <c r="H765" s="36"/>
    </row>
    <row r="766" spans="8:8">
      <c r="H766" s="36"/>
    </row>
    <row r="767" spans="8:8">
      <c r="H767" s="36"/>
    </row>
    <row r="768" spans="8:8">
      <c r="H768" s="36"/>
    </row>
    <row r="769" spans="8:8">
      <c r="H769" s="36"/>
    </row>
    <row r="770" spans="8:8">
      <c r="H770" s="36"/>
    </row>
    <row r="771" spans="8:8">
      <c r="H771" s="36"/>
    </row>
    <row r="772" spans="8:8">
      <c r="H772" s="36"/>
    </row>
    <row r="773" spans="8:8">
      <c r="H773" s="36"/>
    </row>
    <row r="774" spans="8:8">
      <c r="H774" s="36"/>
    </row>
    <row r="775" spans="8:8">
      <c r="H775" s="36"/>
    </row>
    <row r="776" spans="8:8">
      <c r="H776" s="36"/>
    </row>
    <row r="777" spans="8:8">
      <c r="H777" s="36"/>
    </row>
    <row r="778" spans="8:8">
      <c r="H778" s="36"/>
    </row>
    <row r="779" spans="8:8">
      <c r="H779" s="36"/>
    </row>
    <row r="780" spans="8:8">
      <c r="H780" s="36"/>
    </row>
    <row r="781" spans="8:8">
      <c r="H781" s="36"/>
    </row>
    <row r="782" spans="8:8">
      <c r="H782" s="36"/>
    </row>
    <row r="783" spans="8:8">
      <c r="H783" s="36"/>
    </row>
    <row r="784" spans="8:8">
      <c r="H784" s="36"/>
    </row>
    <row r="785" spans="8:8">
      <c r="H785" s="36"/>
    </row>
    <row r="786" spans="8:8">
      <c r="H786" s="36"/>
    </row>
    <row r="787" spans="8:8">
      <c r="H787" s="36"/>
    </row>
    <row r="788" spans="8:8">
      <c r="H788" s="36"/>
    </row>
    <row r="789" spans="8:8">
      <c r="H789" s="36"/>
    </row>
    <row r="790" spans="8:8">
      <c r="H790" s="36"/>
    </row>
    <row r="791" spans="8:8">
      <c r="H791" s="36"/>
    </row>
    <row r="792" spans="8:8">
      <c r="H792" s="36"/>
    </row>
    <row r="793" spans="8:8">
      <c r="H793" s="36"/>
    </row>
    <row r="794" spans="8:8">
      <c r="H794" s="36"/>
    </row>
    <row r="795" spans="8:8">
      <c r="H795" s="36"/>
    </row>
    <row r="796" spans="8:8">
      <c r="H796" s="36"/>
    </row>
    <row r="797" spans="8:8">
      <c r="H797" s="36"/>
    </row>
    <row r="798" spans="8:8">
      <c r="H798" s="36"/>
    </row>
    <row r="799" spans="8:8">
      <c r="H799" s="36"/>
    </row>
    <row r="800" spans="8:8">
      <c r="H800" s="36"/>
    </row>
    <row r="801" spans="8:8">
      <c r="H801" s="36"/>
    </row>
    <row r="802" spans="8:8">
      <c r="H802" s="36"/>
    </row>
    <row r="803" spans="8:8">
      <c r="H803" s="36"/>
    </row>
    <row r="804" spans="8:8">
      <c r="H804" s="36"/>
    </row>
    <row r="805" spans="8:8">
      <c r="H805" s="36"/>
    </row>
    <row r="806" spans="8:8">
      <c r="H806" s="36"/>
    </row>
    <row r="807" spans="8:8">
      <c r="H807" s="36"/>
    </row>
    <row r="808" spans="8:8">
      <c r="H808" s="36"/>
    </row>
    <row r="809" spans="8:8">
      <c r="H809" s="36"/>
    </row>
    <row r="810" spans="8:8">
      <c r="H810" s="36"/>
    </row>
    <row r="811" spans="8:8">
      <c r="H811" s="36"/>
    </row>
    <row r="812" spans="8:8">
      <c r="H812" s="36"/>
    </row>
    <row r="813" spans="8:8">
      <c r="H813" s="36"/>
    </row>
    <row r="814" spans="8:8">
      <c r="H814" s="36"/>
    </row>
    <row r="815" spans="8:8">
      <c r="H815" s="36"/>
    </row>
    <row r="816" spans="8:8">
      <c r="H816" s="36"/>
    </row>
    <row r="817" spans="8:8">
      <c r="H817" s="36"/>
    </row>
    <row r="818" spans="8:8">
      <c r="H818" s="36"/>
    </row>
    <row r="819" spans="8:8">
      <c r="H819" s="36"/>
    </row>
    <row r="820" spans="8:8">
      <c r="H820" s="36"/>
    </row>
    <row r="821" spans="8:8">
      <c r="H821" s="36"/>
    </row>
    <row r="822" spans="8:8">
      <c r="H822" s="36"/>
    </row>
    <row r="823" spans="8:8">
      <c r="H823" s="36"/>
    </row>
    <row r="824" spans="8:8">
      <c r="H824" s="36"/>
    </row>
    <row r="825" spans="8:8">
      <c r="H825" s="36"/>
    </row>
    <row r="826" spans="8:8">
      <c r="H826" s="36"/>
    </row>
    <row r="827" spans="8:8">
      <c r="H827" s="36"/>
    </row>
    <row r="828" spans="8:8">
      <c r="H828" s="36"/>
    </row>
    <row r="829" spans="8:8">
      <c r="H829" s="36"/>
    </row>
    <row r="830" spans="8:8">
      <c r="H830" s="36"/>
    </row>
    <row r="831" spans="8:8">
      <c r="H831" s="36"/>
    </row>
    <row r="832" spans="8:8">
      <c r="H832" s="36"/>
    </row>
    <row r="833" spans="8:8">
      <c r="H833" s="36"/>
    </row>
    <row r="834" spans="8:8">
      <c r="H834" s="36"/>
    </row>
    <row r="835" spans="8:8">
      <c r="H835" s="36"/>
    </row>
    <row r="836" spans="8:8">
      <c r="H836" s="36"/>
    </row>
    <row r="837" spans="8:8">
      <c r="H837" s="36"/>
    </row>
    <row r="838" spans="8:8">
      <c r="H838" s="36"/>
    </row>
    <row r="839" spans="8:8">
      <c r="H839" s="36"/>
    </row>
    <row r="840" spans="8:8">
      <c r="H840" s="36"/>
    </row>
    <row r="841" spans="8:8">
      <c r="H841" s="36"/>
    </row>
    <row r="842" spans="8:8">
      <c r="H842" s="36"/>
    </row>
    <row r="843" spans="8:8">
      <c r="H843" s="36"/>
    </row>
    <row r="844" spans="8:8">
      <c r="H844" s="36"/>
    </row>
    <row r="845" spans="8:8">
      <c r="H845" s="36"/>
    </row>
    <row r="846" spans="8:8">
      <c r="H846" s="36"/>
    </row>
    <row r="847" spans="8:8">
      <c r="H847" s="36"/>
    </row>
    <row r="848" spans="8:8">
      <c r="H848" s="36"/>
    </row>
    <row r="849" spans="8:8">
      <c r="H849" s="36"/>
    </row>
    <row r="850" spans="8:8">
      <c r="H850" s="36"/>
    </row>
    <row r="851" spans="8:8">
      <c r="H851" s="36"/>
    </row>
    <row r="852" spans="8:8">
      <c r="H852" s="36"/>
    </row>
    <row r="853" spans="8:8">
      <c r="H853" s="36"/>
    </row>
    <row r="854" spans="8:8">
      <c r="H854" s="36"/>
    </row>
    <row r="855" spans="8:8">
      <c r="H855" s="36"/>
    </row>
    <row r="856" spans="8:8">
      <c r="H856" s="36"/>
    </row>
    <row r="857" spans="8:8">
      <c r="H857" s="36"/>
    </row>
    <row r="858" spans="8:8">
      <c r="H858" s="36"/>
    </row>
    <row r="859" spans="8:8">
      <c r="H859" s="36"/>
    </row>
    <row r="860" spans="8:8">
      <c r="H860" s="36"/>
    </row>
    <row r="861" spans="8:8">
      <c r="H861" s="36"/>
    </row>
    <row r="862" spans="8:8">
      <c r="H862" s="36"/>
    </row>
    <row r="863" spans="8:8">
      <c r="H863" s="36"/>
    </row>
    <row r="864" spans="8:8">
      <c r="H864" s="36"/>
    </row>
    <row r="865" spans="8:8">
      <c r="H865" s="36"/>
    </row>
    <row r="866" spans="8:8">
      <c r="H866" s="36"/>
    </row>
    <row r="867" spans="8:8">
      <c r="H867" s="36"/>
    </row>
    <row r="868" spans="8:8">
      <c r="H868" s="36"/>
    </row>
    <row r="869" spans="8:8">
      <c r="H869" s="36"/>
    </row>
    <row r="870" spans="8:8">
      <c r="H870" s="36"/>
    </row>
    <row r="871" spans="8:8">
      <c r="H871" s="36"/>
    </row>
    <row r="872" spans="8:8">
      <c r="H872" s="36"/>
    </row>
    <row r="873" spans="8:8">
      <c r="H873" s="36"/>
    </row>
    <row r="874" spans="8:8">
      <c r="H874" s="36"/>
    </row>
    <row r="875" spans="8:8">
      <c r="H875" s="36"/>
    </row>
    <row r="876" spans="8:8">
      <c r="H876" s="36"/>
    </row>
    <row r="877" spans="8:8">
      <c r="H877" s="36"/>
    </row>
    <row r="878" spans="8:8">
      <c r="H878" s="36"/>
    </row>
    <row r="879" spans="8:8">
      <c r="H879" s="36"/>
    </row>
    <row r="880" spans="8:8">
      <c r="H880" s="36"/>
    </row>
    <row r="881" spans="8:8">
      <c r="H881" s="36"/>
    </row>
    <row r="882" spans="8:8">
      <c r="H882" s="36"/>
    </row>
    <row r="883" spans="8:8">
      <c r="H883" s="36"/>
    </row>
    <row r="884" spans="8:8">
      <c r="H884" s="36"/>
    </row>
    <row r="885" spans="8:8">
      <c r="H885" s="36"/>
    </row>
    <row r="886" spans="8:8">
      <c r="H886" s="36"/>
    </row>
    <row r="887" spans="8:8">
      <c r="H887" s="36"/>
    </row>
    <row r="888" spans="8:8">
      <c r="H888" s="36"/>
    </row>
    <row r="889" spans="8:8">
      <c r="H889" s="36"/>
    </row>
    <row r="890" spans="8:8">
      <c r="H890" s="36"/>
    </row>
    <row r="891" spans="8:8">
      <c r="H891" s="36"/>
    </row>
    <row r="892" spans="8:8">
      <c r="H892" s="36"/>
    </row>
    <row r="893" spans="8:8">
      <c r="H893" s="36"/>
    </row>
    <row r="894" spans="8:8">
      <c r="H894" s="36"/>
    </row>
    <row r="895" spans="8:8">
      <c r="H895" s="36"/>
    </row>
    <row r="896" spans="8:8">
      <c r="H896" s="36"/>
    </row>
    <row r="897" spans="8:8">
      <c r="H897" s="36"/>
    </row>
    <row r="898" spans="8:8">
      <c r="H898" s="36"/>
    </row>
    <row r="899" spans="8:8">
      <c r="H899" s="36"/>
    </row>
    <row r="900" spans="8:8">
      <c r="H900" s="36"/>
    </row>
    <row r="901" spans="8:8">
      <c r="H901" s="36"/>
    </row>
    <row r="902" spans="8:8">
      <c r="H902" s="36"/>
    </row>
    <row r="903" spans="8:8">
      <c r="H903" s="36"/>
    </row>
    <row r="904" spans="8:8">
      <c r="H904" s="36"/>
    </row>
    <row r="905" spans="8:8">
      <c r="H905" s="36"/>
    </row>
    <row r="906" spans="8:8">
      <c r="H906" s="36"/>
    </row>
    <row r="907" spans="8:8">
      <c r="H907" s="36"/>
    </row>
    <row r="908" spans="8:8">
      <c r="H908" s="36"/>
    </row>
    <row r="909" spans="8:8">
      <c r="H909" s="36"/>
    </row>
    <row r="910" spans="8:8">
      <c r="H910" s="36"/>
    </row>
    <row r="911" spans="8:8">
      <c r="H911" s="36"/>
    </row>
    <row r="912" spans="8:8">
      <c r="H912" s="36"/>
    </row>
    <row r="913" spans="8:8">
      <c r="H913" s="36"/>
    </row>
    <row r="914" spans="8:8">
      <c r="H914" s="36"/>
    </row>
    <row r="915" spans="8:8">
      <c r="H915" s="36"/>
    </row>
    <row r="916" spans="8:8">
      <c r="H916" s="36"/>
    </row>
    <row r="917" spans="8:8">
      <c r="H917" s="36"/>
    </row>
    <row r="918" spans="8:8">
      <c r="H918" s="36"/>
    </row>
    <row r="919" spans="8:8">
      <c r="H919" s="36"/>
    </row>
    <row r="920" spans="8:8">
      <c r="H920" s="36"/>
    </row>
    <row r="921" spans="8:8">
      <c r="H921" s="36"/>
    </row>
    <row r="922" spans="8:8">
      <c r="H922" s="36"/>
    </row>
    <row r="923" spans="8:8">
      <c r="H923" s="36"/>
    </row>
    <row r="924" spans="8:8">
      <c r="H924" s="36"/>
    </row>
    <row r="925" spans="8:8">
      <c r="H925" s="36"/>
    </row>
    <row r="926" spans="8:8">
      <c r="H926" s="36"/>
    </row>
    <row r="927" spans="8:8">
      <c r="H927" s="36"/>
    </row>
    <row r="928" spans="8:8">
      <c r="H928" s="36"/>
    </row>
    <row r="929" spans="8:8">
      <c r="H929" s="36"/>
    </row>
    <row r="930" spans="8:8">
      <c r="H930" s="36"/>
    </row>
    <row r="931" spans="8:8">
      <c r="H931" s="36"/>
    </row>
    <row r="932" spans="8:8">
      <c r="H932" s="36"/>
    </row>
    <row r="933" spans="8:8">
      <c r="H933" s="36"/>
    </row>
    <row r="934" spans="8:8">
      <c r="H934" s="36"/>
    </row>
    <row r="935" spans="8:8">
      <c r="H935" s="36"/>
    </row>
    <row r="936" spans="8:8">
      <c r="H936" s="36"/>
    </row>
    <row r="937" spans="8:8">
      <c r="H937" s="36"/>
    </row>
    <row r="938" spans="8:8">
      <c r="H938" s="36"/>
    </row>
    <row r="939" spans="8:8">
      <c r="H939" s="36"/>
    </row>
    <row r="940" spans="8:8">
      <c r="H940" s="36"/>
    </row>
    <row r="941" spans="8:8">
      <c r="H941" s="36"/>
    </row>
    <row r="942" spans="8:8">
      <c r="H942" s="36"/>
    </row>
    <row r="943" spans="8:8">
      <c r="H943" s="36"/>
    </row>
    <row r="944" spans="8:8">
      <c r="H944" s="36"/>
    </row>
    <row r="945" spans="8:8">
      <c r="H945" s="36"/>
    </row>
    <row r="946" spans="8:8">
      <c r="H946" s="36"/>
    </row>
    <row r="947" spans="8:8">
      <c r="H947" s="36"/>
    </row>
    <row r="948" spans="8:8">
      <c r="H948" s="36"/>
    </row>
    <row r="949" spans="8:8">
      <c r="H949" s="36"/>
    </row>
    <row r="950" spans="8:8">
      <c r="H950" s="36"/>
    </row>
    <row r="951" spans="8:8">
      <c r="H951" s="36"/>
    </row>
    <row r="952" spans="8:8">
      <c r="H952" s="36"/>
    </row>
    <row r="953" spans="8:8">
      <c r="H953" s="36"/>
    </row>
    <row r="954" spans="8:8">
      <c r="H954" s="36"/>
    </row>
    <row r="955" spans="8:8">
      <c r="H955" s="36"/>
    </row>
    <row r="956" spans="8:8">
      <c r="H956" s="36"/>
    </row>
    <row r="957" spans="8:8">
      <c r="H957" s="36"/>
    </row>
    <row r="958" spans="8:8">
      <c r="H958" s="36"/>
    </row>
    <row r="959" spans="8:8">
      <c r="H959" s="36"/>
    </row>
    <row r="960" spans="8:8">
      <c r="H960" s="36"/>
    </row>
    <row r="961" spans="8:8">
      <c r="H961" s="36"/>
    </row>
    <row r="962" spans="8:8">
      <c r="H962" s="36"/>
    </row>
    <row r="963" spans="8:8">
      <c r="H963" s="36"/>
    </row>
    <row r="964" spans="8:8">
      <c r="H964" s="36"/>
    </row>
    <row r="965" spans="8:8">
      <c r="H965" s="36"/>
    </row>
    <row r="966" spans="8:8">
      <c r="H966" s="36"/>
    </row>
    <row r="967" spans="8:8">
      <c r="H967" s="36"/>
    </row>
    <row r="968" spans="8:8">
      <c r="H968" s="36"/>
    </row>
    <row r="969" spans="8:8">
      <c r="H969" s="36"/>
    </row>
    <row r="970" spans="8:8">
      <c r="H970" s="36"/>
    </row>
    <row r="971" spans="8:8">
      <c r="H971" s="36"/>
    </row>
    <row r="972" spans="8:8">
      <c r="H972" s="36"/>
    </row>
    <row r="973" spans="8:8">
      <c r="H973" s="36"/>
    </row>
    <row r="974" spans="8:8">
      <c r="H974" s="36"/>
    </row>
    <row r="975" spans="8:8">
      <c r="H975" s="36"/>
    </row>
    <row r="976" spans="8:8">
      <c r="H976" s="36"/>
    </row>
    <row r="977" spans="8:8">
      <c r="H977" s="36"/>
    </row>
    <row r="978" spans="8:8">
      <c r="H978" s="36"/>
    </row>
    <row r="979" spans="8:8">
      <c r="H979" s="36"/>
    </row>
    <row r="980" spans="8:8">
      <c r="H980" s="36"/>
    </row>
    <row r="981" spans="8:8">
      <c r="H981" s="36"/>
    </row>
    <row r="982" spans="8:8">
      <c r="H982" s="36"/>
    </row>
    <row r="983" spans="8:8">
      <c r="H983" s="36"/>
    </row>
    <row r="984" spans="8:8">
      <c r="H984" s="36"/>
    </row>
    <row r="985" spans="8:8">
      <c r="H985" s="36"/>
    </row>
    <row r="986" spans="8:8">
      <c r="H986" s="36"/>
    </row>
    <row r="987" spans="8:8">
      <c r="H987" s="36"/>
    </row>
    <row r="988" spans="8:8">
      <c r="H988" s="36"/>
    </row>
    <row r="989" spans="8:8">
      <c r="H989" s="36"/>
    </row>
    <row r="990" spans="8:8">
      <c r="H990" s="36"/>
    </row>
    <row r="991" spans="8:8">
      <c r="H991" s="36"/>
    </row>
    <row r="992" spans="8:8">
      <c r="H992" s="36"/>
    </row>
    <row r="993" spans="8:8">
      <c r="H993" s="36"/>
    </row>
    <row r="994" spans="8:8">
      <c r="H994" s="36"/>
    </row>
    <row r="995" spans="8:8">
      <c r="H995" s="36"/>
    </row>
    <row r="996" spans="8:8">
      <c r="H996" s="36"/>
    </row>
    <row r="997" spans="8:8">
      <c r="H997" s="36"/>
    </row>
    <row r="998" spans="8:8">
      <c r="H998" s="36"/>
    </row>
    <row r="999" spans="8:8">
      <c r="H999" s="36"/>
    </row>
    <row r="1000" spans="8:8">
      <c r="H1000" s="36"/>
    </row>
    <row r="1001" spans="8:8">
      <c r="H1001" s="36"/>
    </row>
    <row r="1002" spans="8:8">
      <c r="H1002" s="36"/>
    </row>
    <row r="1003" spans="8:8">
      <c r="H1003" s="36"/>
    </row>
    <row r="1004" spans="8:8">
      <c r="H1004" s="36"/>
    </row>
    <row r="1005" spans="8:8">
      <c r="H1005" s="36"/>
    </row>
    <row r="1006" spans="8:8">
      <c r="H1006" s="36"/>
    </row>
    <row r="1007" spans="8:8">
      <c r="H1007" s="36"/>
    </row>
    <row r="1008" spans="8:8">
      <c r="H1008" s="36"/>
    </row>
    <row r="1009" spans="8:8">
      <c r="H1009" s="36"/>
    </row>
    <row r="1010" spans="8:8">
      <c r="H1010" s="36"/>
    </row>
    <row r="1011" spans="8:8">
      <c r="H1011" s="36"/>
    </row>
    <row r="1012" spans="8:8">
      <c r="H1012" s="36"/>
    </row>
    <row r="1013" spans="8:8">
      <c r="H1013" s="36"/>
    </row>
    <row r="1014" spans="8:8">
      <c r="H1014" s="36"/>
    </row>
    <row r="1015" spans="8:8">
      <c r="H1015" s="36"/>
    </row>
    <row r="1016" spans="8:8">
      <c r="H1016" s="36"/>
    </row>
    <row r="1017" spans="8:8">
      <c r="H1017" s="36"/>
    </row>
    <row r="1018" spans="8:8">
      <c r="H1018" s="36"/>
    </row>
    <row r="1019" spans="8:8">
      <c r="H1019" s="36"/>
    </row>
    <row r="1020" spans="8:8">
      <c r="H1020" s="36"/>
    </row>
    <row r="1021" spans="8:8">
      <c r="H1021" s="36"/>
    </row>
    <row r="1022" spans="8:8">
      <c r="H1022" s="36"/>
    </row>
    <row r="1023" spans="8:8">
      <c r="H1023" s="36"/>
    </row>
    <row r="1024" spans="8:8">
      <c r="H1024" s="36"/>
    </row>
    <row r="1025" spans="8:8">
      <c r="H1025" s="36"/>
    </row>
    <row r="1026" spans="8:8">
      <c r="H1026" s="36"/>
    </row>
    <row r="1027" spans="8:8">
      <c r="H1027" s="36"/>
    </row>
    <row r="1028" spans="8:8">
      <c r="H1028" s="36"/>
    </row>
    <row r="1029" spans="8:8">
      <c r="H1029" s="36"/>
    </row>
    <row r="1030" spans="8:8">
      <c r="H1030" s="36"/>
    </row>
    <row r="1031" spans="8:8">
      <c r="H1031" s="36"/>
    </row>
    <row r="1032" spans="8:8">
      <c r="H1032" s="36"/>
    </row>
    <row r="1033" spans="8:8">
      <c r="H1033" s="36"/>
    </row>
    <row r="1034" spans="8:8">
      <c r="H1034" s="36"/>
    </row>
    <row r="1035" spans="8:8">
      <c r="H1035" s="36"/>
    </row>
    <row r="1036" spans="8:8">
      <c r="H1036" s="36"/>
    </row>
    <row r="1037" spans="8:8">
      <c r="H1037" s="36"/>
    </row>
    <row r="1038" spans="8:8">
      <c r="H1038" s="36"/>
    </row>
    <row r="1039" spans="8:8">
      <c r="H1039" s="36"/>
    </row>
    <row r="1040" spans="8:8">
      <c r="H1040" s="36"/>
    </row>
    <row r="1041" spans="8:8">
      <c r="H1041" s="36"/>
    </row>
    <row r="1042" spans="8:8">
      <c r="H1042" s="36"/>
    </row>
    <row r="1043" spans="8:8">
      <c r="H1043" s="36"/>
    </row>
    <row r="1044" spans="8:8">
      <c r="H1044" s="36"/>
    </row>
    <row r="1045" spans="8:8">
      <c r="H1045" s="36"/>
    </row>
    <row r="1046" spans="8:8">
      <c r="H1046" s="36"/>
    </row>
    <row r="1047" spans="8:8">
      <c r="H1047" s="36"/>
    </row>
    <row r="1048" spans="8:8">
      <c r="H1048" s="36"/>
    </row>
    <row r="1049" spans="8:8">
      <c r="H1049" s="36"/>
    </row>
    <row r="1050" spans="8:8">
      <c r="H1050" s="36"/>
    </row>
    <row r="1051" spans="8:8">
      <c r="H1051" s="36"/>
    </row>
    <row r="1052" spans="8:8">
      <c r="H1052" s="36"/>
    </row>
    <row r="1053" spans="8:8">
      <c r="H1053" s="36"/>
    </row>
    <row r="1054" spans="8:8">
      <c r="H1054" s="36"/>
    </row>
    <row r="1055" spans="8:8">
      <c r="H1055" s="36"/>
    </row>
    <row r="1056" spans="8:8">
      <c r="H1056" s="36"/>
    </row>
    <row r="1057" spans="8:8">
      <c r="H1057" s="36"/>
    </row>
    <row r="1058" spans="8:8">
      <c r="H1058" s="36"/>
    </row>
    <row r="1059" spans="8:8">
      <c r="H1059" s="36"/>
    </row>
    <row r="1060" spans="8:8">
      <c r="H1060" s="36"/>
    </row>
    <row r="1061" spans="8:8">
      <c r="H1061" s="36"/>
    </row>
    <row r="1062" spans="8:8">
      <c r="H1062" s="36"/>
    </row>
    <row r="1063" spans="8:8">
      <c r="H1063" s="36"/>
    </row>
    <row r="1064" spans="8:8">
      <c r="H1064" s="36"/>
    </row>
    <row r="1065" spans="8:8">
      <c r="H1065" s="36"/>
    </row>
    <row r="1066" spans="8:8">
      <c r="H1066" s="36"/>
    </row>
    <row r="1067" spans="8:8">
      <c r="H1067" s="36"/>
    </row>
    <row r="1068" spans="8:8">
      <c r="H1068" s="36"/>
    </row>
    <row r="1069" spans="8:8">
      <c r="H1069" s="36"/>
    </row>
    <row r="1070" spans="8:8">
      <c r="H1070" s="36"/>
    </row>
    <row r="1071" spans="8:8">
      <c r="H1071" s="36"/>
    </row>
    <row r="1072" spans="8:8">
      <c r="H1072" s="36"/>
    </row>
    <row r="1073" spans="8:8">
      <c r="H1073" s="36"/>
    </row>
    <row r="1074" spans="8:8">
      <c r="H1074" s="36"/>
    </row>
    <row r="1075" spans="8:8">
      <c r="H1075" s="36"/>
    </row>
    <row r="1076" spans="8:8">
      <c r="H1076" s="36"/>
    </row>
    <row r="1077" spans="8:8">
      <c r="H1077" s="36"/>
    </row>
    <row r="1078" spans="8:8">
      <c r="H1078" s="36"/>
    </row>
    <row r="1079" spans="8:8">
      <c r="H1079" s="36"/>
    </row>
    <row r="1080" spans="8:8">
      <c r="H1080" s="36"/>
    </row>
    <row r="1081" spans="8:8">
      <c r="H1081" s="36"/>
    </row>
    <row r="1082" spans="8:8">
      <c r="H1082" s="36"/>
    </row>
    <row r="1083" spans="8:8">
      <c r="H1083" s="36"/>
    </row>
    <row r="1084" spans="8:8">
      <c r="H1084" s="36"/>
    </row>
    <row r="1085" spans="8:8">
      <c r="H1085" s="36"/>
    </row>
    <row r="1086" spans="8:8">
      <c r="H1086" s="36"/>
    </row>
    <row r="1087" spans="8:8">
      <c r="H1087" s="36"/>
    </row>
    <row r="1088" spans="8:8">
      <c r="H1088" s="36"/>
    </row>
    <row r="1089" spans="8:8">
      <c r="H1089" s="36"/>
    </row>
    <row r="1090" spans="8:8">
      <c r="H1090" s="36"/>
    </row>
    <row r="1091" spans="8:8">
      <c r="H1091" s="36"/>
    </row>
    <row r="1092" spans="8:8">
      <c r="H1092" s="36"/>
    </row>
  </sheetData>
  <mergeCells count="86">
    <mergeCell ref="U57:U58"/>
    <mergeCell ref="V57:V58"/>
    <mergeCell ref="C51:O51"/>
    <mergeCell ref="B53:D53"/>
    <mergeCell ref="B54:D55"/>
    <mergeCell ref="E54:F55"/>
    <mergeCell ref="L54:O55"/>
    <mergeCell ref="I57:T57"/>
    <mergeCell ref="B5:D6"/>
    <mergeCell ref="C28:O28"/>
    <mergeCell ref="G34:G35"/>
    <mergeCell ref="H34:H35"/>
    <mergeCell ref="K54:K55"/>
    <mergeCell ref="I34:T34"/>
    <mergeCell ref="B34:B35"/>
    <mergeCell ref="C34:D35"/>
    <mergeCell ref="E34:E35"/>
    <mergeCell ref="F34:F35"/>
    <mergeCell ref="J12:K12"/>
    <mergeCell ref="L12:M12"/>
    <mergeCell ref="J14:K14"/>
    <mergeCell ref="F13:I13"/>
    <mergeCell ref="J13:K13"/>
    <mergeCell ref="L13:M13"/>
    <mergeCell ref="C2:O2"/>
    <mergeCell ref="D7:F7"/>
    <mergeCell ref="B8:D8"/>
    <mergeCell ref="B16:B17"/>
    <mergeCell ref="E5:F6"/>
    <mergeCell ref="H16:H17"/>
    <mergeCell ref="G16:G17"/>
    <mergeCell ref="K4:M4"/>
    <mergeCell ref="F12:I12"/>
    <mergeCell ref="F16:F17"/>
    <mergeCell ref="E8:F8"/>
    <mergeCell ref="B7:C7"/>
    <mergeCell ref="G4:I4"/>
    <mergeCell ref="F14:I14"/>
    <mergeCell ref="B4:D4"/>
    <mergeCell ref="E4:F4"/>
    <mergeCell ref="B75:F75"/>
    <mergeCell ref="E53:F53"/>
    <mergeCell ref="G53:I53"/>
    <mergeCell ref="K53:M53"/>
    <mergeCell ref="C57:D58"/>
    <mergeCell ref="E57:E58"/>
    <mergeCell ref="F57:F58"/>
    <mergeCell ref="G57:G58"/>
    <mergeCell ref="B57:B58"/>
    <mergeCell ref="H57:H58"/>
    <mergeCell ref="C16:D17"/>
    <mergeCell ref="E16:E17"/>
    <mergeCell ref="L14:M14"/>
    <mergeCell ref="I16:T16"/>
    <mergeCell ref="Q13:Q14"/>
    <mergeCell ref="R13:S14"/>
    <mergeCell ref="K31:K32"/>
    <mergeCell ref="B30:D30"/>
    <mergeCell ref="E30:F30"/>
    <mergeCell ref="G30:I30"/>
    <mergeCell ref="K30:M30"/>
    <mergeCell ref="L31:O32"/>
    <mergeCell ref="B31:D32"/>
    <mergeCell ref="E31:F32"/>
    <mergeCell ref="R4:S4"/>
    <mergeCell ref="R5:S6"/>
    <mergeCell ref="R7:S7"/>
    <mergeCell ref="R10:S10"/>
    <mergeCell ref="U9:Y14"/>
    <mergeCell ref="U1:Y8"/>
    <mergeCell ref="W57:W58"/>
    <mergeCell ref="L5:O5"/>
    <mergeCell ref="L6:O6"/>
    <mergeCell ref="L7:O7"/>
    <mergeCell ref="L8:O8"/>
    <mergeCell ref="Q11:Q12"/>
    <mergeCell ref="Q5:Q6"/>
    <mergeCell ref="R11:S12"/>
    <mergeCell ref="L10:O10"/>
    <mergeCell ref="L9:O9"/>
    <mergeCell ref="W16:W17"/>
    <mergeCell ref="W34:W35"/>
    <mergeCell ref="U16:U17"/>
    <mergeCell ref="V16:V17"/>
    <mergeCell ref="V34:V35"/>
    <mergeCell ref="U34:U35"/>
  </mergeCells>
  <phoneticPr fontId="2"/>
  <conditionalFormatting sqref="B31 B54">
    <cfRule type="cellIs" dxfId="3" priority="2" stopIfTrue="1" operator="equal">
      <formula>0</formula>
    </cfRule>
  </conditionalFormatting>
  <conditionalFormatting sqref="B5">
    <cfRule type="cellIs" dxfId="2" priority="1" stopIfTrue="1" operator="equal">
      <formula>0</formula>
    </cfRule>
  </conditionalFormatting>
  <pageMargins left="0.59055118110236227" right="0.39370078740157483" top="0.39370078740157483" bottom="0.39370078740157483" header="0" footer="0"/>
  <pageSetup paperSize="9" scale="70" orientation="landscape" r:id="rId1"/>
  <headerFooter alignWithMargins="0"/>
  <rowBreaks count="2" manualBreakCount="2">
    <brk id="27" max="16383" man="1"/>
    <brk id="50"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B1:AE1092"/>
  <sheetViews>
    <sheetView view="pageBreakPreview" zoomScaleNormal="100" zoomScaleSheetLayoutView="100" workbookViewId="0">
      <selection activeCell="M24" sqref="M24"/>
    </sheetView>
  </sheetViews>
  <sheetFormatPr defaultRowHeight="13.5"/>
  <cols>
    <col min="1" max="1" width="3.75" customWidth="1"/>
    <col min="2" max="2" width="4.375" customWidth="1"/>
    <col min="3" max="3" width="7.125" customWidth="1"/>
    <col min="4" max="4" width="12.25" customWidth="1"/>
    <col min="5" max="5" width="14.75" customWidth="1"/>
    <col min="6" max="6" width="5.25" customWidth="1"/>
    <col min="7" max="7" width="4.125" hidden="1" customWidth="1"/>
    <col min="8" max="8" width="5.875" style="26" customWidth="1"/>
    <col min="9" max="20" width="5.625" customWidth="1"/>
    <col min="22" max="22" width="14.75" customWidth="1"/>
    <col min="23" max="23" width="14.125" customWidth="1"/>
    <col min="24" max="25" width="3.875" customWidth="1"/>
    <col min="26" max="26" width="1.625" customWidth="1"/>
    <col min="27" max="31" width="6" customWidth="1"/>
    <col min="32" max="32" width="2.125" customWidth="1"/>
  </cols>
  <sheetData>
    <row r="1" spans="2:31" ht="24.75" customHeight="1">
      <c r="D1" s="53" t="s">
        <v>51</v>
      </c>
      <c r="H1" s="36"/>
    </row>
    <row r="2" spans="2:31" ht="30" customHeight="1">
      <c r="C2" s="142" t="s">
        <v>0</v>
      </c>
      <c r="D2" s="142"/>
      <c r="E2" s="142"/>
      <c r="F2" s="142"/>
      <c r="G2" s="142"/>
      <c r="H2" s="142"/>
      <c r="I2" s="142"/>
      <c r="J2" s="142"/>
      <c r="K2" s="142"/>
      <c r="L2" s="142"/>
      <c r="M2" s="142"/>
      <c r="N2" s="142"/>
      <c r="O2" s="142"/>
      <c r="P2" s="8">
        <v>1</v>
      </c>
      <c r="Q2" s="27" t="s">
        <v>18</v>
      </c>
      <c r="R2" s="35">
        <v>1</v>
      </c>
      <c r="S2" t="s">
        <v>17</v>
      </c>
    </row>
    <row r="3" spans="2:31" ht="18.75" customHeight="1">
      <c r="G3" s="39" t="s">
        <v>25</v>
      </c>
      <c r="H3" s="36"/>
      <c r="Q3" t="s">
        <v>7</v>
      </c>
      <c r="U3" s="74" t="s">
        <v>48</v>
      </c>
      <c r="V3" s="75"/>
      <c r="W3" s="75"/>
      <c r="X3" s="75"/>
      <c r="Y3" s="76"/>
      <c r="Z3" s="51"/>
      <c r="AA3" s="153" t="s">
        <v>52</v>
      </c>
      <c r="AB3" s="154"/>
      <c r="AC3" s="154"/>
      <c r="AD3" s="154"/>
      <c r="AE3" s="155"/>
    </row>
    <row r="4" spans="2:31" ht="30" customHeight="1">
      <c r="B4" s="144" t="s">
        <v>107</v>
      </c>
      <c r="C4" s="145"/>
      <c r="D4" s="145"/>
      <c r="E4" s="117" t="s">
        <v>16</v>
      </c>
      <c r="F4" s="118"/>
      <c r="G4" s="119"/>
      <c r="H4" s="119"/>
      <c r="I4" s="119"/>
      <c r="K4" s="193" t="str">
        <f>'学年名簿（中学校使用シート）'!B2</f>
        <v>滋賀</v>
      </c>
      <c r="L4" s="193"/>
      <c r="M4" s="193"/>
      <c r="N4" s="28" t="s">
        <v>5</v>
      </c>
      <c r="O4" s="4"/>
      <c r="Q4" s="2" t="s">
        <v>8</v>
      </c>
      <c r="R4" s="96">
        <f>COUNTIF(G18:G27,1)+COUNTIF(G36:G50,1)+COUNTIF(G59:G73,1)</f>
        <v>4</v>
      </c>
      <c r="S4" s="97"/>
      <c r="U4" s="77"/>
      <c r="V4" s="78"/>
      <c r="W4" s="78"/>
      <c r="X4" s="78"/>
      <c r="Y4" s="79"/>
      <c r="Z4" s="51"/>
      <c r="AA4" s="156"/>
      <c r="AB4" s="157"/>
      <c r="AC4" s="157"/>
      <c r="AD4" s="157"/>
      <c r="AE4" s="158"/>
    </row>
    <row r="5" spans="2:31" ht="15" customHeight="1">
      <c r="B5" s="146" t="s">
        <v>21</v>
      </c>
      <c r="C5" s="147"/>
      <c r="D5" s="147"/>
      <c r="E5" s="126" t="s">
        <v>15</v>
      </c>
      <c r="F5" s="127"/>
      <c r="G5" s="1"/>
      <c r="H5" s="37"/>
      <c r="I5" s="1"/>
      <c r="K5" s="3" t="s">
        <v>34</v>
      </c>
      <c r="L5" s="164" t="s">
        <v>35</v>
      </c>
      <c r="M5" s="164"/>
      <c r="N5" s="164"/>
      <c r="O5" s="164"/>
      <c r="Q5" s="80" t="s">
        <v>9</v>
      </c>
      <c r="R5" s="98">
        <f>COUNTIF(G18:G27,2)+COUNTIF(G36:G45,2)+COUNTIF(G59:G73,2)</f>
        <v>3</v>
      </c>
      <c r="S5" s="99"/>
      <c r="U5" s="77"/>
      <c r="V5" s="78"/>
      <c r="W5" s="78"/>
      <c r="X5" s="78"/>
      <c r="Y5" s="79"/>
      <c r="Z5" s="51"/>
      <c r="AA5" s="156"/>
      <c r="AB5" s="157"/>
      <c r="AC5" s="157"/>
      <c r="AD5" s="157"/>
      <c r="AE5" s="158"/>
    </row>
    <row r="6" spans="2:31" ht="15" customHeight="1">
      <c r="B6" s="148"/>
      <c r="C6" s="149"/>
      <c r="D6" s="149"/>
      <c r="E6" s="128"/>
      <c r="F6" s="129"/>
      <c r="G6" s="1"/>
      <c r="H6" s="37"/>
      <c r="I6" s="1"/>
      <c r="K6" s="46" t="s">
        <v>44</v>
      </c>
      <c r="L6" s="164" t="s">
        <v>28</v>
      </c>
      <c r="M6" s="164"/>
      <c r="N6" s="164"/>
      <c r="O6" s="164"/>
      <c r="Q6" s="80"/>
      <c r="R6" s="100"/>
      <c r="S6" s="101"/>
      <c r="U6" s="77"/>
      <c r="V6" s="78"/>
      <c r="W6" s="78"/>
      <c r="X6" s="78"/>
      <c r="Y6" s="79"/>
      <c r="Z6" s="51"/>
      <c r="AA6" s="156"/>
      <c r="AB6" s="157"/>
      <c r="AC6" s="157"/>
      <c r="AD6" s="157"/>
      <c r="AE6" s="158"/>
    </row>
    <row r="7" spans="2:31" ht="30" customHeight="1">
      <c r="B7" s="143" t="s">
        <v>1</v>
      </c>
      <c r="C7" s="143"/>
      <c r="D7" s="172" t="s">
        <v>108</v>
      </c>
      <c r="E7" s="173"/>
      <c r="F7" s="174"/>
      <c r="G7" s="5"/>
      <c r="H7" s="38"/>
      <c r="K7" s="45" t="s">
        <v>45</v>
      </c>
      <c r="L7" s="165" t="s">
        <v>36</v>
      </c>
      <c r="M7" s="165"/>
      <c r="N7" s="165"/>
      <c r="O7" s="165"/>
      <c r="Q7" s="2" t="s">
        <v>10</v>
      </c>
      <c r="R7" s="96">
        <f>+R4+R5</f>
        <v>7</v>
      </c>
      <c r="S7" s="97"/>
      <c r="U7" s="77"/>
      <c r="V7" s="78"/>
      <c r="W7" s="78"/>
      <c r="X7" s="78"/>
      <c r="Y7" s="79"/>
      <c r="Z7" s="51"/>
      <c r="AA7" s="156"/>
      <c r="AB7" s="157"/>
      <c r="AC7" s="157"/>
      <c r="AD7" s="157"/>
      <c r="AE7" s="158"/>
    </row>
    <row r="8" spans="2:31" ht="26.25" customHeight="1">
      <c r="B8" s="80" t="s">
        <v>46</v>
      </c>
      <c r="C8" s="80"/>
      <c r="D8" s="137"/>
      <c r="E8" s="175">
        <v>5</v>
      </c>
      <c r="F8" s="175"/>
      <c r="H8" s="36"/>
      <c r="K8" s="48" t="s">
        <v>43</v>
      </c>
      <c r="L8" s="165" t="s">
        <v>91</v>
      </c>
      <c r="M8" s="165"/>
      <c r="N8" s="165"/>
      <c r="O8" s="165"/>
      <c r="U8" s="77"/>
      <c r="V8" s="78"/>
      <c r="W8" s="78"/>
      <c r="X8" s="78"/>
      <c r="Y8" s="79"/>
      <c r="Z8" s="51"/>
      <c r="AA8" s="156"/>
      <c r="AB8" s="157"/>
      <c r="AC8" s="157"/>
      <c r="AD8" s="157"/>
      <c r="AE8" s="158"/>
    </row>
    <row r="9" spans="2:31" ht="26.25" customHeight="1">
      <c r="B9" s="7"/>
      <c r="C9" s="7"/>
      <c r="D9" s="7"/>
      <c r="E9" s="52"/>
      <c r="F9" s="52"/>
      <c r="H9" s="36"/>
      <c r="K9" s="48" t="s">
        <v>53</v>
      </c>
      <c r="L9" s="166" t="s">
        <v>49</v>
      </c>
      <c r="M9" s="167"/>
      <c r="N9" s="167"/>
      <c r="O9" s="168"/>
      <c r="Q9" t="s">
        <v>19</v>
      </c>
      <c r="U9" s="77"/>
      <c r="V9" s="78"/>
      <c r="W9" s="78"/>
      <c r="X9" s="78"/>
      <c r="Y9" s="79"/>
      <c r="Z9" s="51"/>
      <c r="AA9" s="156"/>
      <c r="AB9" s="157"/>
      <c r="AC9" s="157"/>
      <c r="AD9" s="157"/>
      <c r="AE9" s="158"/>
    </row>
    <row r="10" spans="2:31" ht="30" customHeight="1">
      <c r="H10" s="36"/>
      <c r="K10" s="54" t="s">
        <v>54</v>
      </c>
      <c r="L10" s="169" t="s">
        <v>50</v>
      </c>
      <c r="M10" s="170"/>
      <c r="N10" s="170"/>
      <c r="O10" s="171"/>
      <c r="Q10" s="2" t="s">
        <v>11</v>
      </c>
      <c r="R10" s="162">
        <v>1</v>
      </c>
      <c r="S10" s="163"/>
      <c r="T10" s="43"/>
      <c r="U10" s="77"/>
      <c r="V10" s="78"/>
      <c r="W10" s="78"/>
      <c r="X10" s="78"/>
      <c r="Y10" s="79"/>
      <c r="Z10" s="51"/>
      <c r="AA10" s="156"/>
      <c r="AB10" s="157"/>
      <c r="AC10" s="157"/>
      <c r="AD10" s="157"/>
      <c r="AE10" s="158"/>
    </row>
    <row r="11" spans="2:31" ht="15" customHeight="1">
      <c r="H11" s="36"/>
      <c r="Q11" s="83" t="s">
        <v>12</v>
      </c>
      <c r="R11" s="85">
        <f>H75</f>
        <v>3</v>
      </c>
      <c r="S11" s="86"/>
      <c r="T11" s="43"/>
      <c r="U11" s="77"/>
      <c r="V11" s="78"/>
      <c r="W11" s="78"/>
      <c r="X11" s="78"/>
      <c r="Y11" s="79"/>
      <c r="Z11" s="51"/>
      <c r="AA11" s="156"/>
      <c r="AB11" s="157"/>
      <c r="AC11" s="157"/>
      <c r="AD11" s="157"/>
      <c r="AE11" s="158"/>
    </row>
    <row r="12" spans="2:31" ht="15" customHeight="1">
      <c r="B12" s="31"/>
      <c r="C12" s="29"/>
      <c r="D12" s="29"/>
      <c r="E12" s="29"/>
      <c r="F12" s="178" t="s">
        <v>27</v>
      </c>
      <c r="G12" s="178"/>
      <c r="H12" s="178"/>
      <c r="I12" s="178"/>
      <c r="J12" s="178" t="s">
        <v>6</v>
      </c>
      <c r="K12" s="178"/>
      <c r="L12" s="178"/>
      <c r="M12" s="178"/>
      <c r="N12" s="31"/>
      <c r="O12" s="31"/>
      <c r="P12" s="30"/>
      <c r="Q12" s="129"/>
      <c r="R12" s="87"/>
      <c r="S12" s="88"/>
      <c r="T12" s="43"/>
      <c r="U12" s="77"/>
      <c r="V12" s="78"/>
      <c r="W12" s="78"/>
      <c r="X12" s="78"/>
      <c r="Y12" s="79"/>
      <c r="Z12" s="51"/>
      <c r="AA12" s="156"/>
      <c r="AB12" s="157"/>
      <c r="AC12" s="157"/>
      <c r="AD12" s="157"/>
      <c r="AE12" s="158"/>
    </row>
    <row r="13" spans="2:31" ht="20.25" customHeight="1">
      <c r="B13" s="180"/>
      <c r="C13" s="179"/>
      <c r="D13" s="179"/>
      <c r="E13" s="180"/>
      <c r="F13" s="180"/>
      <c r="G13" s="180"/>
      <c r="H13" s="180"/>
      <c r="I13" s="180"/>
      <c r="J13" s="180"/>
      <c r="K13" s="180"/>
      <c r="L13" s="180"/>
      <c r="M13" s="180"/>
      <c r="N13" s="31"/>
      <c r="O13" s="31"/>
      <c r="P13" s="30"/>
      <c r="Q13" s="127" t="s">
        <v>10</v>
      </c>
      <c r="R13" s="133">
        <f>IF(R10+R11=0,"",R10+R11)</f>
        <v>4</v>
      </c>
      <c r="S13" s="134"/>
      <c r="T13" s="43"/>
      <c r="U13" s="77"/>
      <c r="V13" s="78"/>
      <c r="W13" s="78"/>
      <c r="X13" s="78"/>
      <c r="Y13" s="79"/>
      <c r="Z13" s="51"/>
      <c r="AA13" s="156"/>
      <c r="AB13" s="157"/>
      <c r="AC13" s="157"/>
      <c r="AD13" s="157"/>
      <c r="AE13" s="158"/>
    </row>
    <row r="14" spans="2:31" ht="22.5" customHeight="1">
      <c r="B14" s="194"/>
      <c r="C14" s="182"/>
      <c r="D14" s="194"/>
      <c r="E14" s="182"/>
      <c r="F14" s="183"/>
      <c r="G14" s="183"/>
      <c r="H14" s="183"/>
      <c r="I14" s="183"/>
      <c r="J14" s="183"/>
      <c r="K14" s="183"/>
      <c r="L14" s="183"/>
      <c r="M14" s="183"/>
      <c r="N14" s="34"/>
      <c r="O14" s="34"/>
      <c r="P14" s="30"/>
      <c r="Q14" s="129"/>
      <c r="R14" s="135"/>
      <c r="S14" s="136"/>
      <c r="T14" s="42"/>
      <c r="U14" s="150"/>
      <c r="V14" s="151"/>
      <c r="W14" s="151"/>
      <c r="X14" s="151"/>
      <c r="Y14" s="152"/>
      <c r="Z14" s="51"/>
      <c r="AA14" s="159"/>
      <c r="AB14" s="160"/>
      <c r="AC14" s="160"/>
      <c r="AD14" s="160"/>
      <c r="AE14" s="161"/>
    </row>
    <row r="15" spans="2:31">
      <c r="H15" s="36"/>
    </row>
    <row r="16" spans="2:31" ht="18.75" customHeight="1">
      <c r="B16" s="80" t="s">
        <v>3</v>
      </c>
      <c r="C16" s="130" t="s">
        <v>2</v>
      </c>
      <c r="D16" s="127"/>
      <c r="E16" s="132" t="s">
        <v>32</v>
      </c>
      <c r="F16" s="80" t="s">
        <v>4</v>
      </c>
      <c r="G16" s="138"/>
      <c r="H16" s="140" t="s">
        <v>31</v>
      </c>
      <c r="I16" s="80" t="s">
        <v>97</v>
      </c>
      <c r="J16" s="80"/>
      <c r="K16" s="80"/>
      <c r="L16" s="80"/>
      <c r="M16" s="80"/>
      <c r="N16" s="80"/>
      <c r="O16" s="80"/>
      <c r="P16" s="80"/>
      <c r="Q16" s="80"/>
      <c r="R16" s="80"/>
      <c r="S16" s="80"/>
      <c r="T16" s="80"/>
      <c r="U16" s="95" t="s">
        <v>37</v>
      </c>
      <c r="V16" s="80" t="s">
        <v>41</v>
      </c>
      <c r="W16" s="80" t="s">
        <v>42</v>
      </c>
    </row>
    <row r="17" spans="2:23">
      <c r="B17" s="80"/>
      <c r="C17" s="131"/>
      <c r="D17" s="129"/>
      <c r="E17" s="129"/>
      <c r="F17" s="80"/>
      <c r="G17" s="139"/>
      <c r="H17" s="141"/>
      <c r="I17" s="49" t="s">
        <v>98</v>
      </c>
      <c r="J17" s="49" t="s">
        <v>99</v>
      </c>
      <c r="K17" s="49" t="s">
        <v>100</v>
      </c>
      <c r="L17" s="49" t="s">
        <v>101</v>
      </c>
      <c r="M17" s="49" t="s">
        <v>102</v>
      </c>
      <c r="N17" s="49" t="s">
        <v>103</v>
      </c>
      <c r="O17" s="49" t="s">
        <v>104</v>
      </c>
      <c r="P17" s="49" t="s">
        <v>105</v>
      </c>
      <c r="Q17" s="49" t="s">
        <v>106</v>
      </c>
      <c r="R17" s="49"/>
      <c r="S17" s="49"/>
      <c r="T17" s="49"/>
      <c r="U17" s="80"/>
      <c r="V17" s="80"/>
      <c r="W17" s="80"/>
    </row>
    <row r="18" spans="2:23" ht="29.25" customHeight="1">
      <c r="B18" s="6">
        <v>1</v>
      </c>
      <c r="C18" s="13">
        <v>3105</v>
      </c>
      <c r="D18" s="33" t="str">
        <f>IF(C18="","",VLOOKUP(C18,学年名簿,2))</f>
        <v>○○　○○</v>
      </c>
      <c r="E18" s="33" t="str">
        <f t="shared" ref="E18:E27" si="0">IF(C18="","",VLOOKUP(C18,学年名簿,3))</f>
        <v>△△　△△</v>
      </c>
      <c r="F18" s="12" t="str">
        <f t="shared" ref="F18:F27" si="1">IF(C18="","",VLOOKUP(C18,学年名簿,4))</f>
        <v>男</v>
      </c>
      <c r="G18" s="25">
        <f t="shared" ref="G18:G27" si="2">IF(C18="","",VLOOKUP(C18,学年名簿,5))</f>
        <v>1</v>
      </c>
      <c r="H18" s="14"/>
      <c r="I18" s="14">
        <v>1</v>
      </c>
      <c r="J18" s="14">
        <v>3</v>
      </c>
      <c r="K18" s="14">
        <v>2</v>
      </c>
      <c r="L18" s="14"/>
      <c r="M18" s="14"/>
      <c r="N18" s="14"/>
      <c r="O18" s="14"/>
      <c r="P18" s="14"/>
      <c r="Q18" s="14"/>
      <c r="R18" s="14"/>
      <c r="S18" s="14"/>
      <c r="T18" s="14"/>
      <c r="U18" s="47" t="s">
        <v>38</v>
      </c>
      <c r="V18" s="47"/>
      <c r="W18" s="47"/>
    </row>
    <row r="19" spans="2:23" ht="29.25" customHeight="1">
      <c r="B19" s="6">
        <v>2</v>
      </c>
      <c r="C19" s="13">
        <v>3123</v>
      </c>
      <c r="D19" s="33" t="str">
        <f t="shared" ref="D19:D27" si="3">IF(C19="","",VLOOKUP(C19,学年名簿,2))</f>
        <v>○○　○○</v>
      </c>
      <c r="E19" s="33" t="str">
        <f t="shared" si="0"/>
        <v>△△　△△</v>
      </c>
      <c r="F19" s="12" t="str">
        <f t="shared" si="1"/>
        <v>男</v>
      </c>
      <c r="G19" s="25">
        <f t="shared" si="2"/>
        <v>1</v>
      </c>
      <c r="H19" s="14">
        <v>1</v>
      </c>
      <c r="I19" s="14"/>
      <c r="J19" s="14">
        <v>1</v>
      </c>
      <c r="K19" s="14"/>
      <c r="L19" s="14"/>
      <c r="M19" s="14">
        <v>2</v>
      </c>
      <c r="N19" s="14">
        <v>3</v>
      </c>
      <c r="O19" s="14"/>
      <c r="P19" s="14"/>
      <c r="Q19" s="14"/>
      <c r="R19" s="14"/>
      <c r="S19" s="14"/>
      <c r="T19" s="14"/>
      <c r="U19" s="47" t="s">
        <v>39</v>
      </c>
      <c r="V19" s="47"/>
      <c r="W19" s="47"/>
    </row>
    <row r="20" spans="2:23" ht="29.25" customHeight="1">
      <c r="B20" s="6">
        <v>3</v>
      </c>
      <c r="C20" s="13">
        <v>3133</v>
      </c>
      <c r="D20" s="33" t="str">
        <f t="shared" si="3"/>
        <v>○○　○○</v>
      </c>
      <c r="E20" s="33" t="str">
        <f t="shared" si="0"/>
        <v>△△　△△</v>
      </c>
      <c r="F20" s="12" t="str">
        <f t="shared" si="1"/>
        <v>女</v>
      </c>
      <c r="G20" s="25">
        <f t="shared" si="2"/>
        <v>2</v>
      </c>
      <c r="H20" s="14"/>
      <c r="I20" s="14"/>
      <c r="J20" s="14"/>
      <c r="K20" s="14"/>
      <c r="L20" s="14"/>
      <c r="M20" s="14"/>
      <c r="N20" s="14">
        <v>1</v>
      </c>
      <c r="O20" s="14">
        <v>2</v>
      </c>
      <c r="P20" s="14"/>
      <c r="Q20" s="14">
        <v>3</v>
      </c>
      <c r="R20" s="14"/>
      <c r="S20" s="14"/>
      <c r="T20" s="14"/>
      <c r="U20" s="47" t="s">
        <v>40</v>
      </c>
      <c r="V20" s="47"/>
      <c r="W20" s="47"/>
    </row>
    <row r="21" spans="2:23" ht="29.25" customHeight="1">
      <c r="B21" s="6">
        <v>4</v>
      </c>
      <c r="C21" s="13">
        <v>3245</v>
      </c>
      <c r="D21" s="33" t="str">
        <f t="shared" si="3"/>
        <v>○○　○○</v>
      </c>
      <c r="E21" s="33" t="str">
        <f t="shared" si="0"/>
        <v>△△　△△</v>
      </c>
      <c r="F21" s="12" t="str">
        <f t="shared" si="1"/>
        <v>男</v>
      </c>
      <c r="G21" s="25">
        <f t="shared" si="2"/>
        <v>1</v>
      </c>
      <c r="H21" s="14">
        <v>1</v>
      </c>
      <c r="I21" s="14"/>
      <c r="J21" s="14"/>
      <c r="K21" s="14"/>
      <c r="L21" s="14">
        <v>2</v>
      </c>
      <c r="M21" s="14"/>
      <c r="N21" s="14">
        <v>1</v>
      </c>
      <c r="O21" s="14"/>
      <c r="P21" s="14">
        <v>3</v>
      </c>
      <c r="Q21" s="14"/>
      <c r="R21" s="14"/>
      <c r="S21" s="14"/>
      <c r="T21" s="14"/>
      <c r="U21" s="47"/>
      <c r="V21" s="47"/>
      <c r="W21" s="47"/>
    </row>
    <row r="22" spans="2:23" ht="29.25" customHeight="1">
      <c r="B22" s="6">
        <v>5</v>
      </c>
      <c r="C22" s="13">
        <v>3326</v>
      </c>
      <c r="D22" s="33" t="str">
        <f t="shared" si="3"/>
        <v>○○　○○</v>
      </c>
      <c r="E22" s="33" t="str">
        <f t="shared" si="0"/>
        <v>△△　△△</v>
      </c>
      <c r="F22" s="12" t="str">
        <f t="shared" si="1"/>
        <v>男</v>
      </c>
      <c r="G22" s="25">
        <f t="shared" si="2"/>
        <v>1</v>
      </c>
      <c r="H22" s="14"/>
      <c r="I22" s="14"/>
      <c r="J22" s="14"/>
      <c r="K22" s="14">
        <v>1</v>
      </c>
      <c r="L22" s="14"/>
      <c r="M22" s="14"/>
      <c r="N22" s="14">
        <v>2</v>
      </c>
      <c r="O22" s="14"/>
      <c r="P22" s="14"/>
      <c r="Q22" s="14">
        <v>3</v>
      </c>
      <c r="R22" s="14"/>
      <c r="S22" s="14"/>
      <c r="T22" s="14"/>
      <c r="U22" s="47"/>
      <c r="V22" s="47"/>
      <c r="W22" s="47"/>
    </row>
    <row r="23" spans="2:23" ht="29.25" customHeight="1">
      <c r="B23" s="6">
        <v>6</v>
      </c>
      <c r="C23" s="13">
        <v>3327</v>
      </c>
      <c r="D23" s="33" t="str">
        <f t="shared" si="3"/>
        <v>○○　○○</v>
      </c>
      <c r="E23" s="33" t="str">
        <f t="shared" si="0"/>
        <v>△△　△△</v>
      </c>
      <c r="F23" s="12" t="str">
        <f t="shared" si="1"/>
        <v>女</v>
      </c>
      <c r="G23" s="25">
        <f t="shared" si="2"/>
        <v>2</v>
      </c>
      <c r="H23" s="14">
        <v>1</v>
      </c>
      <c r="I23" s="14"/>
      <c r="J23" s="14"/>
      <c r="K23" s="14"/>
      <c r="L23" s="14">
        <v>3</v>
      </c>
      <c r="M23" s="14"/>
      <c r="N23" s="14"/>
      <c r="O23" s="14">
        <v>2</v>
      </c>
      <c r="P23" s="14"/>
      <c r="Q23" s="14">
        <v>1</v>
      </c>
      <c r="R23" s="14"/>
      <c r="S23" s="14"/>
      <c r="T23" s="14"/>
      <c r="U23" s="47"/>
      <c r="V23" s="47"/>
      <c r="W23" s="47"/>
    </row>
    <row r="24" spans="2:23" ht="29.25" customHeight="1">
      <c r="B24" s="6">
        <v>7</v>
      </c>
      <c r="C24" s="13">
        <v>3120</v>
      </c>
      <c r="D24" s="33" t="str">
        <f t="shared" si="3"/>
        <v>○○　○○</v>
      </c>
      <c r="E24" s="33" t="str">
        <f t="shared" si="0"/>
        <v>△△　△△</v>
      </c>
      <c r="F24" s="12" t="str">
        <f t="shared" si="1"/>
        <v>女</v>
      </c>
      <c r="G24" s="25">
        <f t="shared" si="2"/>
        <v>2</v>
      </c>
      <c r="H24" s="14"/>
      <c r="I24" s="14"/>
      <c r="J24" s="14"/>
      <c r="K24" s="14"/>
      <c r="L24" s="14">
        <v>3</v>
      </c>
      <c r="M24" s="14">
        <v>1</v>
      </c>
      <c r="N24" s="14"/>
      <c r="O24" s="14"/>
      <c r="P24" s="14">
        <v>2</v>
      </c>
      <c r="Q24" s="14"/>
      <c r="R24" s="14"/>
      <c r="S24" s="14"/>
      <c r="T24" s="14"/>
      <c r="U24" s="47"/>
      <c r="V24" s="47"/>
      <c r="W24" s="47"/>
    </row>
    <row r="25" spans="2:23" ht="29.25" customHeight="1">
      <c r="B25" s="6">
        <v>8</v>
      </c>
      <c r="C25" s="13"/>
      <c r="D25" s="33" t="str">
        <f t="shared" si="3"/>
        <v/>
      </c>
      <c r="E25" s="33" t="str">
        <f t="shared" si="0"/>
        <v/>
      </c>
      <c r="F25" s="12" t="str">
        <f t="shared" si="1"/>
        <v/>
      </c>
      <c r="G25" s="25" t="str">
        <f t="shared" si="2"/>
        <v/>
      </c>
      <c r="H25" s="14"/>
      <c r="I25" s="14"/>
      <c r="J25" s="14"/>
      <c r="K25" s="14"/>
      <c r="L25" s="14"/>
      <c r="M25" s="14"/>
      <c r="N25" s="14"/>
      <c r="O25" s="14"/>
      <c r="P25" s="14"/>
      <c r="Q25" s="14"/>
      <c r="R25" s="14"/>
      <c r="S25" s="14"/>
      <c r="T25" s="14"/>
      <c r="U25" s="47"/>
      <c r="V25" s="47"/>
      <c r="W25" s="47"/>
    </row>
    <row r="26" spans="2:23" ht="29.25" customHeight="1">
      <c r="B26" s="6">
        <v>9</v>
      </c>
      <c r="C26" s="13"/>
      <c r="D26" s="33" t="str">
        <f t="shared" si="3"/>
        <v/>
      </c>
      <c r="E26" s="33" t="str">
        <f t="shared" si="0"/>
        <v/>
      </c>
      <c r="F26" s="12" t="str">
        <f t="shared" si="1"/>
        <v/>
      </c>
      <c r="G26" s="25" t="str">
        <f t="shared" si="2"/>
        <v/>
      </c>
      <c r="H26" s="14"/>
      <c r="I26" s="14"/>
      <c r="J26" s="14"/>
      <c r="K26" s="14"/>
      <c r="L26" s="14"/>
      <c r="M26" s="14"/>
      <c r="N26" s="14"/>
      <c r="O26" s="14"/>
      <c r="P26" s="14"/>
      <c r="Q26" s="14"/>
      <c r="R26" s="14"/>
      <c r="S26" s="14"/>
      <c r="T26" s="14"/>
      <c r="U26" s="47"/>
      <c r="V26" s="47"/>
      <c r="W26" s="47"/>
    </row>
    <row r="27" spans="2:23" ht="29.25" customHeight="1">
      <c r="B27" s="6">
        <v>10</v>
      </c>
      <c r="C27" s="13"/>
      <c r="D27" s="33" t="str">
        <f t="shared" si="3"/>
        <v/>
      </c>
      <c r="E27" s="33" t="str">
        <f t="shared" si="0"/>
        <v/>
      </c>
      <c r="F27" s="12" t="str">
        <f t="shared" si="1"/>
        <v/>
      </c>
      <c r="G27" s="25" t="str">
        <f t="shared" si="2"/>
        <v/>
      </c>
      <c r="H27" s="14"/>
      <c r="I27" s="14"/>
      <c r="J27" s="14"/>
      <c r="K27" s="14"/>
      <c r="L27" s="14"/>
      <c r="M27" s="14"/>
      <c r="N27" s="14"/>
      <c r="O27" s="14"/>
      <c r="P27" s="14"/>
      <c r="Q27" s="14"/>
      <c r="R27" s="14"/>
      <c r="S27" s="14"/>
      <c r="T27" s="14"/>
      <c r="U27" s="47"/>
      <c r="V27" s="47"/>
      <c r="W27" s="47"/>
    </row>
    <row r="28" spans="2:23" ht="30" customHeight="1">
      <c r="C28" s="142" t="s">
        <v>0</v>
      </c>
      <c r="D28" s="142"/>
      <c r="E28" s="142"/>
      <c r="F28" s="142"/>
      <c r="G28" s="142"/>
      <c r="H28" s="142"/>
      <c r="I28" s="142"/>
      <c r="J28" s="142"/>
      <c r="K28" s="142"/>
      <c r="L28" s="142"/>
      <c r="M28" s="142"/>
      <c r="N28" s="142"/>
      <c r="O28" s="142"/>
      <c r="P28" s="8">
        <v>2</v>
      </c>
      <c r="Q28" s="27" t="s">
        <v>18</v>
      </c>
      <c r="R28" s="8">
        <f>R2</f>
        <v>1</v>
      </c>
      <c r="S28" t="s">
        <v>17</v>
      </c>
    </row>
    <row r="29" spans="2:23" ht="18.75" customHeight="1">
      <c r="H29" s="36"/>
    </row>
    <row r="30" spans="2:23" ht="30" customHeight="1">
      <c r="B30" s="115" t="str">
        <f>B4</f>
        <v>北大津</v>
      </c>
      <c r="C30" s="116"/>
      <c r="D30" s="116"/>
      <c r="E30" s="117" t="s">
        <v>16</v>
      </c>
      <c r="F30" s="118"/>
      <c r="G30" s="119"/>
      <c r="H30" s="119"/>
      <c r="I30" s="119"/>
      <c r="K30" s="120" t="str">
        <f>K4</f>
        <v>滋賀</v>
      </c>
      <c r="L30" s="120"/>
      <c r="M30" s="120"/>
      <c r="N30" s="28" t="s">
        <v>5</v>
      </c>
      <c r="O30" s="4"/>
      <c r="Q30" s="29"/>
      <c r="R30" s="32"/>
      <c r="S30" s="32"/>
      <c r="T30" s="30"/>
      <c r="U30" s="30"/>
    </row>
    <row r="31" spans="2:23" ht="15" customHeight="1">
      <c r="B31" s="122" t="str">
        <f>B5</f>
        <v>普通</v>
      </c>
      <c r="C31" s="123"/>
      <c r="D31" s="123"/>
      <c r="E31" s="126" t="s">
        <v>15</v>
      </c>
      <c r="F31" s="127"/>
      <c r="G31" s="1"/>
      <c r="H31" s="37"/>
      <c r="I31" s="1"/>
      <c r="K31" s="113" t="s">
        <v>44</v>
      </c>
      <c r="L31" s="121" t="str">
        <f>L6</f>
        <v>滋賀　太郎</v>
      </c>
      <c r="M31" s="121"/>
      <c r="N31" s="121"/>
      <c r="O31" s="121"/>
      <c r="Q31" s="31"/>
      <c r="R31" s="32"/>
      <c r="S31" s="32"/>
      <c r="T31" s="30"/>
      <c r="U31" s="30"/>
    </row>
    <row r="32" spans="2:23" ht="15" customHeight="1">
      <c r="B32" s="124"/>
      <c r="C32" s="125"/>
      <c r="D32" s="125"/>
      <c r="E32" s="128"/>
      <c r="F32" s="129"/>
      <c r="G32" s="1"/>
      <c r="H32" s="37"/>
      <c r="I32" s="1"/>
      <c r="K32" s="114"/>
      <c r="L32" s="121"/>
      <c r="M32" s="121"/>
      <c r="N32" s="121"/>
      <c r="O32" s="121"/>
      <c r="Q32" s="31"/>
      <c r="R32" s="32"/>
      <c r="S32" s="32"/>
      <c r="T32" s="30"/>
      <c r="U32" s="30"/>
    </row>
    <row r="33" spans="2:23">
      <c r="H33" s="36"/>
    </row>
    <row r="34" spans="2:23" ht="18.75" customHeight="1">
      <c r="B34" s="80" t="s">
        <v>3</v>
      </c>
      <c r="C34" s="130" t="s">
        <v>2</v>
      </c>
      <c r="D34" s="127"/>
      <c r="E34" s="132" t="s">
        <v>32</v>
      </c>
      <c r="F34" s="80" t="s">
        <v>4</v>
      </c>
      <c r="G34" s="138"/>
      <c r="H34" s="140" t="s">
        <v>31</v>
      </c>
      <c r="I34" s="80" t="s">
        <v>97</v>
      </c>
      <c r="J34" s="80"/>
      <c r="K34" s="80"/>
      <c r="L34" s="80"/>
      <c r="M34" s="80"/>
      <c r="N34" s="80"/>
      <c r="O34" s="80"/>
      <c r="P34" s="80"/>
      <c r="Q34" s="80"/>
      <c r="R34" s="80"/>
      <c r="S34" s="80"/>
      <c r="T34" s="80"/>
      <c r="U34" s="95" t="s">
        <v>37</v>
      </c>
      <c r="V34" s="80" t="s">
        <v>41</v>
      </c>
      <c r="W34" s="80" t="s">
        <v>42</v>
      </c>
    </row>
    <row r="35" spans="2:23">
      <c r="B35" s="80"/>
      <c r="C35" s="131"/>
      <c r="D35" s="129"/>
      <c r="E35" s="129"/>
      <c r="F35" s="80"/>
      <c r="G35" s="139"/>
      <c r="H35" s="141"/>
      <c r="I35" s="49" t="s">
        <v>98</v>
      </c>
      <c r="J35" s="49" t="s">
        <v>99</v>
      </c>
      <c r="K35" s="49" t="s">
        <v>100</v>
      </c>
      <c r="L35" s="49" t="s">
        <v>101</v>
      </c>
      <c r="M35" s="49" t="s">
        <v>102</v>
      </c>
      <c r="N35" s="49" t="s">
        <v>103</v>
      </c>
      <c r="O35" s="49" t="s">
        <v>104</v>
      </c>
      <c r="P35" s="49" t="s">
        <v>105</v>
      </c>
      <c r="Q35" s="49" t="s">
        <v>106</v>
      </c>
      <c r="R35" s="49"/>
      <c r="S35" s="49"/>
      <c r="T35" s="49"/>
      <c r="U35" s="80"/>
      <c r="V35" s="80"/>
      <c r="W35" s="80"/>
    </row>
    <row r="36" spans="2:23" ht="29.25" customHeight="1">
      <c r="B36" s="6">
        <v>11</v>
      </c>
      <c r="C36" s="13"/>
      <c r="D36" s="33" t="str">
        <f>IF(C36="","",VLOOKUP(C36,学年名簿,2))</f>
        <v/>
      </c>
      <c r="E36" s="33" t="str">
        <f t="shared" ref="E36:E50" si="4">IF(C36="","",VLOOKUP(C36,学年名簿,3))</f>
        <v/>
      </c>
      <c r="F36" s="12" t="str">
        <f t="shared" ref="F36:F50" si="5">IF(C36="","",VLOOKUP(C36,学年名簿,4))</f>
        <v/>
      </c>
      <c r="G36" s="25" t="str">
        <f t="shared" ref="G36:G50" si="6">IF(C36="","",VLOOKUP(C36,学年名簿,5))</f>
        <v/>
      </c>
      <c r="H36" s="40"/>
      <c r="I36" s="14"/>
      <c r="J36" s="14"/>
      <c r="K36" s="14"/>
      <c r="L36" s="14"/>
      <c r="M36" s="14"/>
      <c r="N36" s="14"/>
      <c r="O36" s="14"/>
      <c r="P36" s="14"/>
      <c r="Q36" s="14"/>
      <c r="R36" s="14"/>
      <c r="S36" s="14"/>
      <c r="T36" s="14"/>
      <c r="U36" s="47"/>
      <c r="V36" s="47"/>
      <c r="W36" s="47"/>
    </row>
    <row r="37" spans="2:23" ht="29.25" customHeight="1">
      <c r="B37" s="6">
        <v>12</v>
      </c>
      <c r="C37" s="13"/>
      <c r="D37" s="33" t="str">
        <f t="shared" ref="D37:D50" si="7">IF(C37="","",VLOOKUP(C37,学年名簿,2))</f>
        <v/>
      </c>
      <c r="E37" s="33" t="str">
        <f t="shared" si="4"/>
        <v/>
      </c>
      <c r="F37" s="12" t="str">
        <f t="shared" si="5"/>
        <v/>
      </c>
      <c r="G37" s="25" t="str">
        <f t="shared" si="6"/>
        <v/>
      </c>
      <c r="H37" s="14"/>
      <c r="I37" s="14"/>
      <c r="J37" s="14"/>
      <c r="K37" s="14"/>
      <c r="L37" s="14"/>
      <c r="M37" s="14"/>
      <c r="N37" s="14"/>
      <c r="O37" s="14"/>
      <c r="P37" s="14"/>
      <c r="Q37" s="14"/>
      <c r="R37" s="14"/>
      <c r="S37" s="14"/>
      <c r="T37" s="14"/>
      <c r="U37" s="47"/>
      <c r="V37" s="47"/>
      <c r="W37" s="47"/>
    </row>
    <row r="38" spans="2:23" ht="29.25" customHeight="1">
      <c r="B38" s="6">
        <v>13</v>
      </c>
      <c r="C38" s="13"/>
      <c r="D38" s="33" t="str">
        <f t="shared" si="7"/>
        <v/>
      </c>
      <c r="E38" s="33" t="str">
        <f t="shared" si="4"/>
        <v/>
      </c>
      <c r="F38" s="12" t="str">
        <f t="shared" si="5"/>
        <v/>
      </c>
      <c r="G38" s="25" t="str">
        <f t="shared" si="6"/>
        <v/>
      </c>
      <c r="H38" s="14"/>
      <c r="I38" s="14"/>
      <c r="J38" s="14"/>
      <c r="K38" s="14"/>
      <c r="L38" s="14"/>
      <c r="M38" s="14"/>
      <c r="N38" s="14"/>
      <c r="O38" s="14"/>
      <c r="P38" s="14"/>
      <c r="Q38" s="14"/>
      <c r="R38" s="14"/>
      <c r="S38" s="14"/>
      <c r="T38" s="14"/>
      <c r="U38" s="47"/>
      <c r="V38" s="47"/>
      <c r="W38" s="47"/>
    </row>
    <row r="39" spans="2:23" ht="29.25" customHeight="1">
      <c r="B39" s="6">
        <v>14</v>
      </c>
      <c r="C39" s="13"/>
      <c r="D39" s="33" t="str">
        <f t="shared" si="7"/>
        <v/>
      </c>
      <c r="E39" s="33" t="str">
        <f t="shared" si="4"/>
        <v/>
      </c>
      <c r="F39" s="12" t="str">
        <f t="shared" si="5"/>
        <v/>
      </c>
      <c r="G39" s="25" t="str">
        <f t="shared" si="6"/>
        <v/>
      </c>
      <c r="H39" s="14"/>
      <c r="I39" s="14"/>
      <c r="J39" s="14"/>
      <c r="K39" s="14"/>
      <c r="L39" s="14"/>
      <c r="M39" s="14"/>
      <c r="N39" s="14"/>
      <c r="O39" s="14"/>
      <c r="P39" s="14"/>
      <c r="Q39" s="14"/>
      <c r="R39" s="14"/>
      <c r="S39" s="14"/>
      <c r="T39" s="14"/>
      <c r="U39" s="47"/>
      <c r="V39" s="47"/>
      <c r="W39" s="47"/>
    </row>
    <row r="40" spans="2:23" ht="29.25" customHeight="1">
      <c r="B40" s="6">
        <v>15</v>
      </c>
      <c r="C40" s="13"/>
      <c r="D40" s="33" t="str">
        <f t="shared" si="7"/>
        <v/>
      </c>
      <c r="E40" s="33" t="str">
        <f t="shared" si="4"/>
        <v/>
      </c>
      <c r="F40" s="12" t="str">
        <f t="shared" si="5"/>
        <v/>
      </c>
      <c r="G40" s="25" t="str">
        <f t="shared" si="6"/>
        <v/>
      </c>
      <c r="H40" s="14"/>
      <c r="I40" s="14"/>
      <c r="J40" s="14"/>
      <c r="K40" s="14"/>
      <c r="L40" s="14"/>
      <c r="M40" s="14"/>
      <c r="N40" s="14"/>
      <c r="O40" s="14"/>
      <c r="P40" s="14"/>
      <c r="Q40" s="14"/>
      <c r="R40" s="14"/>
      <c r="S40" s="14"/>
      <c r="T40" s="14"/>
      <c r="U40" s="47"/>
      <c r="V40" s="47"/>
      <c r="W40" s="47"/>
    </row>
    <row r="41" spans="2:23" ht="29.25" customHeight="1">
      <c r="B41" s="6">
        <v>16</v>
      </c>
      <c r="C41" s="13"/>
      <c r="D41" s="33" t="str">
        <f t="shared" si="7"/>
        <v/>
      </c>
      <c r="E41" s="33" t="str">
        <f t="shared" si="4"/>
        <v/>
      </c>
      <c r="F41" s="12" t="str">
        <f t="shared" si="5"/>
        <v/>
      </c>
      <c r="G41" s="25" t="str">
        <f t="shared" si="6"/>
        <v/>
      </c>
      <c r="H41" s="14"/>
      <c r="I41" s="14"/>
      <c r="J41" s="14"/>
      <c r="K41" s="14"/>
      <c r="L41" s="14"/>
      <c r="M41" s="14"/>
      <c r="N41" s="14"/>
      <c r="O41" s="14"/>
      <c r="P41" s="14"/>
      <c r="Q41" s="14"/>
      <c r="R41" s="14"/>
      <c r="S41" s="14"/>
      <c r="T41" s="14"/>
      <c r="U41" s="47"/>
      <c r="V41" s="47"/>
      <c r="W41" s="47"/>
    </row>
    <row r="42" spans="2:23" ht="29.25" customHeight="1">
      <c r="B42" s="6">
        <v>17</v>
      </c>
      <c r="C42" s="13"/>
      <c r="D42" s="33" t="str">
        <f t="shared" si="7"/>
        <v/>
      </c>
      <c r="E42" s="33" t="str">
        <f t="shared" si="4"/>
        <v/>
      </c>
      <c r="F42" s="12" t="str">
        <f t="shared" si="5"/>
        <v/>
      </c>
      <c r="G42" s="25" t="str">
        <f t="shared" si="6"/>
        <v/>
      </c>
      <c r="H42" s="14"/>
      <c r="I42" s="14"/>
      <c r="J42" s="14"/>
      <c r="K42" s="14"/>
      <c r="L42" s="14"/>
      <c r="M42" s="14"/>
      <c r="N42" s="14"/>
      <c r="O42" s="14"/>
      <c r="P42" s="14"/>
      <c r="Q42" s="14"/>
      <c r="R42" s="14"/>
      <c r="S42" s="14"/>
      <c r="T42" s="14"/>
      <c r="U42" s="47"/>
      <c r="V42" s="47"/>
      <c r="W42" s="47"/>
    </row>
    <row r="43" spans="2:23" ht="29.25" customHeight="1">
      <c r="B43" s="6">
        <v>18</v>
      </c>
      <c r="C43" s="13"/>
      <c r="D43" s="33" t="str">
        <f t="shared" si="7"/>
        <v/>
      </c>
      <c r="E43" s="33" t="str">
        <f t="shared" si="4"/>
        <v/>
      </c>
      <c r="F43" s="12" t="str">
        <f t="shared" si="5"/>
        <v/>
      </c>
      <c r="G43" s="25" t="str">
        <f t="shared" si="6"/>
        <v/>
      </c>
      <c r="H43" s="14"/>
      <c r="I43" s="14"/>
      <c r="J43" s="14"/>
      <c r="K43" s="14"/>
      <c r="L43" s="14"/>
      <c r="M43" s="14"/>
      <c r="N43" s="14"/>
      <c r="O43" s="14"/>
      <c r="P43" s="14"/>
      <c r="Q43" s="14"/>
      <c r="R43" s="14"/>
      <c r="S43" s="14"/>
      <c r="T43" s="14"/>
      <c r="U43" s="47"/>
      <c r="V43" s="47"/>
      <c r="W43" s="47"/>
    </row>
    <row r="44" spans="2:23" ht="29.25" customHeight="1">
      <c r="B44" s="6">
        <v>19</v>
      </c>
      <c r="C44" s="13"/>
      <c r="D44" s="33" t="str">
        <f t="shared" si="7"/>
        <v/>
      </c>
      <c r="E44" s="33" t="str">
        <f t="shared" si="4"/>
        <v/>
      </c>
      <c r="F44" s="12" t="str">
        <f t="shared" si="5"/>
        <v/>
      </c>
      <c r="G44" s="25" t="str">
        <f t="shared" si="6"/>
        <v/>
      </c>
      <c r="H44" s="14"/>
      <c r="I44" s="14"/>
      <c r="J44" s="14"/>
      <c r="K44" s="14"/>
      <c r="L44" s="14"/>
      <c r="M44" s="14"/>
      <c r="N44" s="14"/>
      <c r="O44" s="14"/>
      <c r="P44" s="14"/>
      <c r="Q44" s="14"/>
      <c r="R44" s="14"/>
      <c r="S44" s="14"/>
      <c r="T44" s="14"/>
      <c r="U44" s="47"/>
      <c r="V44" s="47"/>
      <c r="W44" s="47"/>
    </row>
    <row r="45" spans="2:23" ht="29.25" customHeight="1">
      <c r="B45" s="6">
        <v>20</v>
      </c>
      <c r="C45" s="13"/>
      <c r="D45" s="33" t="str">
        <f t="shared" si="7"/>
        <v/>
      </c>
      <c r="E45" s="33" t="str">
        <f t="shared" si="4"/>
        <v/>
      </c>
      <c r="F45" s="12" t="str">
        <f t="shared" si="5"/>
        <v/>
      </c>
      <c r="G45" s="25" t="str">
        <f t="shared" si="6"/>
        <v/>
      </c>
      <c r="H45" s="14"/>
      <c r="I45" s="14"/>
      <c r="J45" s="14"/>
      <c r="K45" s="14"/>
      <c r="L45" s="14"/>
      <c r="M45" s="14"/>
      <c r="N45" s="14"/>
      <c r="O45" s="14"/>
      <c r="P45" s="14"/>
      <c r="Q45" s="14"/>
      <c r="R45" s="14"/>
      <c r="S45" s="14"/>
      <c r="T45" s="14"/>
      <c r="U45" s="47"/>
      <c r="V45" s="47"/>
      <c r="W45" s="47"/>
    </row>
    <row r="46" spans="2:23" ht="29.25" customHeight="1">
      <c r="B46" s="6">
        <v>21</v>
      </c>
      <c r="C46" s="13"/>
      <c r="D46" s="33" t="str">
        <f t="shared" si="7"/>
        <v/>
      </c>
      <c r="E46" s="33" t="str">
        <f t="shared" si="4"/>
        <v/>
      </c>
      <c r="F46" s="12" t="str">
        <f t="shared" si="5"/>
        <v/>
      </c>
      <c r="G46" s="25" t="str">
        <f t="shared" si="6"/>
        <v/>
      </c>
      <c r="H46" s="14"/>
      <c r="I46" s="14"/>
      <c r="J46" s="14"/>
      <c r="K46" s="14"/>
      <c r="L46" s="14"/>
      <c r="M46" s="14"/>
      <c r="N46" s="14"/>
      <c r="O46" s="14"/>
      <c r="P46" s="14"/>
      <c r="Q46" s="14"/>
      <c r="R46" s="14"/>
      <c r="S46" s="14"/>
      <c r="T46" s="14"/>
      <c r="U46" s="47"/>
      <c r="V46" s="47"/>
      <c r="W46" s="47"/>
    </row>
    <row r="47" spans="2:23" ht="29.25" customHeight="1">
      <c r="B47" s="6">
        <v>22</v>
      </c>
      <c r="C47" s="13"/>
      <c r="D47" s="33" t="str">
        <f t="shared" si="7"/>
        <v/>
      </c>
      <c r="E47" s="33" t="str">
        <f t="shared" si="4"/>
        <v/>
      </c>
      <c r="F47" s="12" t="str">
        <f t="shared" si="5"/>
        <v/>
      </c>
      <c r="G47" s="25" t="str">
        <f t="shared" si="6"/>
        <v/>
      </c>
      <c r="H47" s="14"/>
      <c r="I47" s="14"/>
      <c r="J47" s="14"/>
      <c r="K47" s="14"/>
      <c r="L47" s="14"/>
      <c r="M47" s="14"/>
      <c r="N47" s="14"/>
      <c r="O47" s="14"/>
      <c r="P47" s="14"/>
      <c r="Q47" s="14"/>
      <c r="R47" s="14"/>
      <c r="S47" s="14"/>
      <c r="T47" s="14"/>
      <c r="U47" s="47"/>
      <c r="V47" s="47"/>
      <c r="W47" s="47"/>
    </row>
    <row r="48" spans="2:23" ht="29.25" customHeight="1">
      <c r="B48" s="6">
        <v>23</v>
      </c>
      <c r="C48" s="13"/>
      <c r="D48" s="33" t="str">
        <f t="shared" si="7"/>
        <v/>
      </c>
      <c r="E48" s="33" t="str">
        <f t="shared" si="4"/>
        <v/>
      </c>
      <c r="F48" s="12" t="str">
        <f t="shared" si="5"/>
        <v/>
      </c>
      <c r="G48" s="25" t="str">
        <f t="shared" si="6"/>
        <v/>
      </c>
      <c r="H48" s="14"/>
      <c r="I48" s="14"/>
      <c r="J48" s="14"/>
      <c r="K48" s="14"/>
      <c r="L48" s="14"/>
      <c r="M48" s="14"/>
      <c r="N48" s="14"/>
      <c r="O48" s="14"/>
      <c r="P48" s="14"/>
      <c r="Q48" s="14"/>
      <c r="R48" s="14"/>
      <c r="S48" s="14"/>
      <c r="T48" s="14"/>
      <c r="U48" s="47"/>
      <c r="V48" s="47"/>
      <c r="W48" s="47"/>
    </row>
    <row r="49" spans="2:23" ht="29.25" customHeight="1">
      <c r="B49" s="6">
        <v>24</v>
      </c>
      <c r="C49" s="13"/>
      <c r="D49" s="33" t="str">
        <f t="shared" si="7"/>
        <v/>
      </c>
      <c r="E49" s="33" t="str">
        <f t="shared" si="4"/>
        <v/>
      </c>
      <c r="F49" s="12" t="str">
        <f t="shared" si="5"/>
        <v/>
      </c>
      <c r="G49" s="25" t="str">
        <f t="shared" si="6"/>
        <v/>
      </c>
      <c r="H49" s="14"/>
      <c r="I49" s="14"/>
      <c r="J49" s="14"/>
      <c r="K49" s="14"/>
      <c r="L49" s="14"/>
      <c r="M49" s="14"/>
      <c r="N49" s="14"/>
      <c r="O49" s="14"/>
      <c r="P49" s="14"/>
      <c r="Q49" s="14"/>
      <c r="R49" s="14"/>
      <c r="S49" s="14"/>
      <c r="T49" s="14"/>
      <c r="U49" s="47"/>
      <c r="V49" s="47"/>
      <c r="W49" s="47"/>
    </row>
    <row r="50" spans="2:23" ht="29.25" customHeight="1">
      <c r="B50" s="6">
        <v>25</v>
      </c>
      <c r="C50" s="13"/>
      <c r="D50" s="33" t="str">
        <f t="shared" si="7"/>
        <v/>
      </c>
      <c r="E50" s="33" t="str">
        <f t="shared" si="4"/>
        <v/>
      </c>
      <c r="F50" s="12" t="str">
        <f t="shared" si="5"/>
        <v/>
      </c>
      <c r="G50" s="25" t="str">
        <f t="shared" si="6"/>
        <v/>
      </c>
      <c r="H50" s="14"/>
      <c r="I50" s="14"/>
      <c r="J50" s="14"/>
      <c r="K50" s="14"/>
      <c r="L50" s="14"/>
      <c r="M50" s="14"/>
      <c r="N50" s="14"/>
      <c r="O50" s="14"/>
      <c r="P50" s="14"/>
      <c r="Q50" s="14"/>
      <c r="R50" s="14"/>
      <c r="S50" s="14"/>
      <c r="T50" s="14"/>
      <c r="U50" s="47"/>
      <c r="V50" s="47"/>
      <c r="W50" s="47"/>
    </row>
    <row r="51" spans="2:23" ht="21">
      <c r="C51" s="142" t="s">
        <v>0</v>
      </c>
      <c r="D51" s="142"/>
      <c r="E51" s="142"/>
      <c r="F51" s="142"/>
      <c r="G51" s="142"/>
      <c r="H51" s="142"/>
      <c r="I51" s="142"/>
      <c r="J51" s="142"/>
      <c r="K51" s="142"/>
      <c r="L51" s="142"/>
      <c r="M51" s="142"/>
      <c r="N51" s="142"/>
      <c r="O51" s="142"/>
      <c r="P51" s="8">
        <v>3</v>
      </c>
      <c r="Q51" s="27" t="s">
        <v>18</v>
      </c>
      <c r="R51" s="8">
        <f>R2</f>
        <v>1</v>
      </c>
      <c r="S51" t="s">
        <v>17</v>
      </c>
    </row>
    <row r="52" spans="2:23">
      <c r="H52" s="36"/>
    </row>
    <row r="53" spans="2:23" ht="21">
      <c r="B53" s="115" t="str">
        <f>B4</f>
        <v>北大津</v>
      </c>
      <c r="C53" s="116"/>
      <c r="D53" s="116"/>
      <c r="E53" s="117" t="s">
        <v>16</v>
      </c>
      <c r="F53" s="118"/>
      <c r="G53" s="119"/>
      <c r="H53" s="119"/>
      <c r="I53" s="119"/>
      <c r="K53" s="120" t="str">
        <f>K4</f>
        <v>滋賀</v>
      </c>
      <c r="L53" s="120"/>
      <c r="M53" s="120"/>
      <c r="N53" s="28" t="s">
        <v>5</v>
      </c>
      <c r="O53" s="4"/>
      <c r="Q53" s="29"/>
      <c r="R53" s="32"/>
      <c r="S53" s="32"/>
      <c r="T53" s="30"/>
      <c r="U53" s="30"/>
    </row>
    <row r="54" spans="2:23" ht="21">
      <c r="B54" s="122" t="str">
        <f>B5</f>
        <v>普通</v>
      </c>
      <c r="C54" s="123"/>
      <c r="D54" s="123"/>
      <c r="E54" s="126" t="s">
        <v>15</v>
      </c>
      <c r="F54" s="127"/>
      <c r="G54" s="1"/>
      <c r="H54" s="37"/>
      <c r="I54" s="1"/>
      <c r="K54" s="113" t="s">
        <v>44</v>
      </c>
      <c r="L54" s="121" t="str">
        <f>L6</f>
        <v>滋賀　太郎</v>
      </c>
      <c r="M54" s="121"/>
      <c r="N54" s="121"/>
      <c r="O54" s="121"/>
      <c r="Q54" s="31"/>
      <c r="R54" s="32"/>
      <c r="S54" s="32"/>
      <c r="T54" s="30"/>
      <c r="U54" s="30"/>
    </row>
    <row r="55" spans="2:23" ht="21">
      <c r="B55" s="124"/>
      <c r="C55" s="125"/>
      <c r="D55" s="125"/>
      <c r="E55" s="128"/>
      <c r="F55" s="129"/>
      <c r="G55" s="1"/>
      <c r="H55" s="37"/>
      <c r="I55" s="1"/>
      <c r="K55" s="114"/>
      <c r="L55" s="121"/>
      <c r="M55" s="121"/>
      <c r="N55" s="121"/>
      <c r="O55" s="121"/>
      <c r="Q55" s="31"/>
      <c r="R55" s="32"/>
      <c r="S55" s="32"/>
      <c r="T55" s="30"/>
      <c r="U55" s="30"/>
    </row>
    <row r="56" spans="2:23">
      <c r="H56" s="36"/>
    </row>
    <row r="57" spans="2:23">
      <c r="B57" s="80" t="s">
        <v>3</v>
      </c>
      <c r="C57" s="130" t="s">
        <v>2</v>
      </c>
      <c r="D57" s="127"/>
      <c r="E57" s="132" t="s">
        <v>32</v>
      </c>
      <c r="F57" s="80" t="s">
        <v>4</v>
      </c>
      <c r="G57" s="138"/>
      <c r="H57" s="140" t="s">
        <v>31</v>
      </c>
      <c r="I57" s="80" t="s">
        <v>97</v>
      </c>
      <c r="J57" s="80"/>
      <c r="K57" s="80"/>
      <c r="L57" s="80"/>
      <c r="M57" s="80"/>
      <c r="N57" s="80"/>
      <c r="O57" s="80"/>
      <c r="P57" s="80"/>
      <c r="Q57" s="80"/>
      <c r="R57" s="80"/>
      <c r="S57" s="80"/>
      <c r="T57" s="80"/>
      <c r="U57" s="95" t="s">
        <v>37</v>
      </c>
      <c r="V57" s="80" t="s">
        <v>41</v>
      </c>
      <c r="W57" s="80" t="s">
        <v>42</v>
      </c>
    </row>
    <row r="58" spans="2:23">
      <c r="B58" s="80"/>
      <c r="C58" s="131"/>
      <c r="D58" s="129"/>
      <c r="E58" s="129"/>
      <c r="F58" s="80"/>
      <c r="G58" s="139"/>
      <c r="H58" s="141"/>
      <c r="I58" s="49" t="s">
        <v>98</v>
      </c>
      <c r="J58" s="49" t="s">
        <v>99</v>
      </c>
      <c r="K58" s="49" t="s">
        <v>100</v>
      </c>
      <c r="L58" s="49" t="s">
        <v>101</v>
      </c>
      <c r="M58" s="49" t="s">
        <v>102</v>
      </c>
      <c r="N58" s="49" t="s">
        <v>103</v>
      </c>
      <c r="O58" s="49" t="s">
        <v>104</v>
      </c>
      <c r="P58" s="49" t="s">
        <v>105</v>
      </c>
      <c r="Q58" s="49" t="s">
        <v>106</v>
      </c>
      <c r="R58" s="49"/>
      <c r="S58" s="49"/>
      <c r="T58" s="49"/>
      <c r="U58" s="80"/>
      <c r="V58" s="80"/>
      <c r="W58" s="80"/>
    </row>
    <row r="59" spans="2:23" ht="32.25" customHeight="1">
      <c r="B59" s="6">
        <v>26</v>
      </c>
      <c r="C59" s="13"/>
      <c r="D59" s="33" t="str">
        <f>IF(C59="","",VLOOKUP(C59,学年名簿,2))</f>
        <v/>
      </c>
      <c r="E59" s="33" t="str">
        <f t="shared" ref="E59:E73" si="8">IF(C59="","",VLOOKUP(C59,学年名簿,3))</f>
        <v/>
      </c>
      <c r="F59" s="12" t="str">
        <f t="shared" ref="F59:F73" si="9">IF(C59="","",VLOOKUP(C59,学年名簿,4))</f>
        <v/>
      </c>
      <c r="G59" s="25" t="str">
        <f t="shared" ref="G59:G73" si="10">IF(C59="","",VLOOKUP(C59,学年名簿,5))</f>
        <v/>
      </c>
      <c r="H59" s="14"/>
      <c r="I59" s="14"/>
      <c r="J59" s="14"/>
      <c r="K59" s="14"/>
      <c r="L59" s="14"/>
      <c r="M59" s="14"/>
      <c r="N59" s="14"/>
      <c r="O59" s="14"/>
      <c r="P59" s="14"/>
      <c r="Q59" s="14"/>
      <c r="R59" s="14"/>
      <c r="S59" s="14"/>
      <c r="T59" s="14"/>
      <c r="U59" s="47"/>
      <c r="V59" s="47"/>
      <c r="W59" s="47"/>
    </row>
    <row r="60" spans="2:23" ht="32.25" customHeight="1">
      <c r="B60" s="6">
        <v>27</v>
      </c>
      <c r="C60" s="13"/>
      <c r="D60" s="33" t="str">
        <f t="shared" ref="D60:D73" si="11">IF(C60="","",VLOOKUP(C60,学年名簿,2))</f>
        <v/>
      </c>
      <c r="E60" s="33" t="str">
        <f t="shared" si="8"/>
        <v/>
      </c>
      <c r="F60" s="12" t="str">
        <f t="shared" si="9"/>
        <v/>
      </c>
      <c r="G60" s="25" t="str">
        <f t="shared" si="10"/>
        <v/>
      </c>
      <c r="H60" s="14"/>
      <c r="I60" s="14"/>
      <c r="J60" s="14"/>
      <c r="K60" s="14"/>
      <c r="L60" s="14"/>
      <c r="M60" s="14"/>
      <c r="N60" s="14"/>
      <c r="O60" s="14"/>
      <c r="P60" s="14"/>
      <c r="Q60" s="14"/>
      <c r="R60" s="14"/>
      <c r="S60" s="14"/>
      <c r="T60" s="14"/>
      <c r="U60" s="47"/>
      <c r="V60" s="47"/>
      <c r="W60" s="47"/>
    </row>
    <row r="61" spans="2:23" ht="32.25" customHeight="1">
      <c r="B61" s="6">
        <v>28</v>
      </c>
      <c r="C61" s="13"/>
      <c r="D61" s="33" t="str">
        <f t="shared" si="11"/>
        <v/>
      </c>
      <c r="E61" s="33" t="str">
        <f t="shared" si="8"/>
        <v/>
      </c>
      <c r="F61" s="12" t="str">
        <f t="shared" si="9"/>
        <v/>
      </c>
      <c r="G61" s="25" t="str">
        <f t="shared" si="10"/>
        <v/>
      </c>
      <c r="H61" s="14"/>
      <c r="I61" s="14"/>
      <c r="J61" s="14"/>
      <c r="K61" s="14"/>
      <c r="L61" s="14"/>
      <c r="M61" s="14"/>
      <c r="N61" s="14"/>
      <c r="O61" s="14"/>
      <c r="P61" s="14"/>
      <c r="Q61" s="14"/>
      <c r="R61" s="14"/>
      <c r="S61" s="14"/>
      <c r="T61" s="14"/>
      <c r="U61" s="47"/>
      <c r="V61" s="47"/>
      <c r="W61" s="47"/>
    </row>
    <row r="62" spans="2:23" ht="32.25" customHeight="1">
      <c r="B62" s="6">
        <v>29</v>
      </c>
      <c r="C62" s="13"/>
      <c r="D62" s="33" t="str">
        <f t="shared" si="11"/>
        <v/>
      </c>
      <c r="E62" s="33" t="str">
        <f t="shared" si="8"/>
        <v/>
      </c>
      <c r="F62" s="12" t="str">
        <f t="shared" si="9"/>
        <v/>
      </c>
      <c r="G62" s="25" t="str">
        <f t="shared" si="10"/>
        <v/>
      </c>
      <c r="H62" s="14"/>
      <c r="I62" s="14"/>
      <c r="J62" s="14"/>
      <c r="K62" s="14"/>
      <c r="L62" s="14"/>
      <c r="M62" s="14"/>
      <c r="N62" s="14"/>
      <c r="O62" s="14"/>
      <c r="P62" s="14"/>
      <c r="Q62" s="14"/>
      <c r="R62" s="14"/>
      <c r="S62" s="14"/>
      <c r="T62" s="14"/>
      <c r="U62" s="47"/>
      <c r="V62" s="47"/>
      <c r="W62" s="47"/>
    </row>
    <row r="63" spans="2:23" ht="32.25" customHeight="1">
      <c r="B63" s="6">
        <v>30</v>
      </c>
      <c r="C63" s="13"/>
      <c r="D63" s="33" t="str">
        <f t="shared" si="11"/>
        <v/>
      </c>
      <c r="E63" s="33" t="str">
        <f t="shared" si="8"/>
        <v/>
      </c>
      <c r="F63" s="12" t="str">
        <f t="shared" si="9"/>
        <v/>
      </c>
      <c r="G63" s="25" t="str">
        <f t="shared" si="10"/>
        <v/>
      </c>
      <c r="H63" s="14"/>
      <c r="I63" s="14"/>
      <c r="J63" s="14"/>
      <c r="K63" s="14"/>
      <c r="L63" s="14"/>
      <c r="M63" s="14"/>
      <c r="N63" s="14"/>
      <c r="O63" s="14"/>
      <c r="P63" s="14"/>
      <c r="Q63" s="14"/>
      <c r="R63" s="14"/>
      <c r="S63" s="14"/>
      <c r="T63" s="14"/>
      <c r="U63" s="47"/>
      <c r="V63" s="47"/>
      <c r="W63" s="47"/>
    </row>
    <row r="64" spans="2:23" ht="32.25" customHeight="1">
      <c r="B64" s="6">
        <v>31</v>
      </c>
      <c r="C64" s="13"/>
      <c r="D64" s="33" t="str">
        <f t="shared" si="11"/>
        <v/>
      </c>
      <c r="E64" s="33" t="str">
        <f t="shared" si="8"/>
        <v/>
      </c>
      <c r="F64" s="12" t="str">
        <f t="shared" si="9"/>
        <v/>
      </c>
      <c r="G64" s="25" t="str">
        <f t="shared" si="10"/>
        <v/>
      </c>
      <c r="H64" s="14"/>
      <c r="I64" s="14"/>
      <c r="J64" s="14"/>
      <c r="K64" s="14"/>
      <c r="L64" s="14"/>
      <c r="M64" s="14"/>
      <c r="N64" s="14"/>
      <c r="O64" s="14"/>
      <c r="P64" s="14"/>
      <c r="Q64" s="14"/>
      <c r="R64" s="14"/>
      <c r="S64" s="14"/>
      <c r="T64" s="14"/>
      <c r="U64" s="47"/>
      <c r="V64" s="47"/>
      <c r="W64" s="47"/>
    </row>
    <row r="65" spans="2:23" ht="32.25" customHeight="1">
      <c r="B65" s="6">
        <v>32</v>
      </c>
      <c r="C65" s="13"/>
      <c r="D65" s="33" t="str">
        <f t="shared" si="11"/>
        <v/>
      </c>
      <c r="E65" s="33" t="str">
        <f t="shared" si="8"/>
        <v/>
      </c>
      <c r="F65" s="12" t="str">
        <f t="shared" si="9"/>
        <v/>
      </c>
      <c r="G65" s="25" t="str">
        <f t="shared" si="10"/>
        <v/>
      </c>
      <c r="H65" s="14"/>
      <c r="I65" s="14"/>
      <c r="J65" s="14"/>
      <c r="K65" s="14"/>
      <c r="L65" s="14"/>
      <c r="M65" s="14"/>
      <c r="N65" s="14"/>
      <c r="O65" s="14"/>
      <c r="P65" s="14"/>
      <c r="Q65" s="14"/>
      <c r="R65" s="14"/>
      <c r="S65" s="14"/>
      <c r="T65" s="14"/>
      <c r="U65" s="47"/>
      <c r="V65" s="47"/>
      <c r="W65" s="47"/>
    </row>
    <row r="66" spans="2:23" ht="32.25" customHeight="1">
      <c r="B66" s="6">
        <v>33</v>
      </c>
      <c r="C66" s="13"/>
      <c r="D66" s="33" t="str">
        <f t="shared" si="11"/>
        <v/>
      </c>
      <c r="E66" s="33" t="str">
        <f t="shared" si="8"/>
        <v/>
      </c>
      <c r="F66" s="12" t="str">
        <f t="shared" si="9"/>
        <v/>
      </c>
      <c r="G66" s="25" t="str">
        <f t="shared" si="10"/>
        <v/>
      </c>
      <c r="H66" s="14"/>
      <c r="I66" s="14"/>
      <c r="J66" s="14"/>
      <c r="K66" s="14"/>
      <c r="L66" s="14"/>
      <c r="M66" s="14"/>
      <c r="N66" s="14"/>
      <c r="O66" s="14"/>
      <c r="P66" s="14"/>
      <c r="Q66" s="14"/>
      <c r="R66" s="14"/>
      <c r="S66" s="14"/>
      <c r="T66" s="14"/>
      <c r="U66" s="47"/>
      <c r="V66" s="47"/>
      <c r="W66" s="47"/>
    </row>
    <row r="67" spans="2:23" ht="32.25" customHeight="1">
      <c r="B67" s="6">
        <v>34</v>
      </c>
      <c r="C67" s="13"/>
      <c r="D67" s="33" t="str">
        <f t="shared" si="11"/>
        <v/>
      </c>
      <c r="E67" s="33" t="str">
        <f t="shared" si="8"/>
        <v/>
      </c>
      <c r="F67" s="12" t="str">
        <f t="shared" si="9"/>
        <v/>
      </c>
      <c r="G67" s="25" t="str">
        <f t="shared" si="10"/>
        <v/>
      </c>
      <c r="H67" s="14"/>
      <c r="I67" s="14"/>
      <c r="J67" s="14"/>
      <c r="K67" s="14"/>
      <c r="L67" s="14"/>
      <c r="M67" s="14"/>
      <c r="N67" s="14"/>
      <c r="O67" s="14"/>
      <c r="P67" s="14"/>
      <c r="Q67" s="14"/>
      <c r="R67" s="14"/>
      <c r="S67" s="14"/>
      <c r="T67" s="14"/>
      <c r="U67" s="47"/>
      <c r="V67" s="47"/>
      <c r="W67" s="47"/>
    </row>
    <row r="68" spans="2:23" ht="32.25" customHeight="1">
      <c r="B68" s="6">
        <v>35</v>
      </c>
      <c r="C68" s="13"/>
      <c r="D68" s="33" t="str">
        <f t="shared" si="11"/>
        <v/>
      </c>
      <c r="E68" s="33" t="str">
        <f t="shared" si="8"/>
        <v/>
      </c>
      <c r="F68" s="12" t="str">
        <f t="shared" si="9"/>
        <v/>
      </c>
      <c r="G68" s="25" t="str">
        <f t="shared" si="10"/>
        <v/>
      </c>
      <c r="H68" s="14"/>
      <c r="I68" s="14"/>
      <c r="J68" s="14"/>
      <c r="K68" s="14"/>
      <c r="L68" s="14"/>
      <c r="M68" s="14"/>
      <c r="N68" s="14"/>
      <c r="O68" s="14"/>
      <c r="P68" s="14"/>
      <c r="Q68" s="14"/>
      <c r="R68" s="14"/>
      <c r="S68" s="14"/>
      <c r="T68" s="14"/>
      <c r="U68" s="47"/>
      <c r="V68" s="47"/>
      <c r="W68" s="47"/>
    </row>
    <row r="69" spans="2:23" ht="32.25" customHeight="1">
      <c r="B69" s="6">
        <v>36</v>
      </c>
      <c r="C69" s="13"/>
      <c r="D69" s="33" t="str">
        <f t="shared" si="11"/>
        <v/>
      </c>
      <c r="E69" s="33" t="str">
        <f t="shared" si="8"/>
        <v/>
      </c>
      <c r="F69" s="12" t="str">
        <f t="shared" si="9"/>
        <v/>
      </c>
      <c r="G69" s="25" t="str">
        <f t="shared" si="10"/>
        <v/>
      </c>
      <c r="H69" s="14"/>
      <c r="I69" s="14"/>
      <c r="J69" s="14"/>
      <c r="K69" s="14"/>
      <c r="L69" s="14"/>
      <c r="M69" s="14"/>
      <c r="N69" s="14"/>
      <c r="O69" s="14"/>
      <c r="P69" s="14"/>
      <c r="Q69" s="14"/>
      <c r="R69" s="14"/>
      <c r="S69" s="14"/>
      <c r="T69" s="14"/>
      <c r="U69" s="47"/>
      <c r="V69" s="47"/>
      <c r="W69" s="47"/>
    </row>
    <row r="70" spans="2:23" ht="32.25" customHeight="1">
      <c r="B70" s="6">
        <v>37</v>
      </c>
      <c r="C70" s="13"/>
      <c r="D70" s="33" t="str">
        <f t="shared" si="11"/>
        <v/>
      </c>
      <c r="E70" s="33" t="str">
        <f t="shared" si="8"/>
        <v/>
      </c>
      <c r="F70" s="12" t="str">
        <f t="shared" si="9"/>
        <v/>
      </c>
      <c r="G70" s="25" t="str">
        <f t="shared" si="10"/>
        <v/>
      </c>
      <c r="H70" s="14"/>
      <c r="I70" s="14"/>
      <c r="J70" s="14"/>
      <c r="K70" s="14"/>
      <c r="L70" s="14"/>
      <c r="M70" s="14"/>
      <c r="N70" s="14"/>
      <c r="O70" s="14"/>
      <c r="P70" s="14"/>
      <c r="Q70" s="14"/>
      <c r="R70" s="14"/>
      <c r="S70" s="14"/>
      <c r="T70" s="14"/>
      <c r="U70" s="47"/>
      <c r="V70" s="47"/>
      <c r="W70" s="47"/>
    </row>
    <row r="71" spans="2:23" ht="32.25" customHeight="1">
      <c r="B71" s="6">
        <v>38</v>
      </c>
      <c r="C71" s="13"/>
      <c r="D71" s="33" t="str">
        <f t="shared" si="11"/>
        <v/>
      </c>
      <c r="E71" s="33" t="str">
        <f t="shared" si="8"/>
        <v/>
      </c>
      <c r="F71" s="12" t="str">
        <f t="shared" si="9"/>
        <v/>
      </c>
      <c r="G71" s="25" t="str">
        <f t="shared" si="10"/>
        <v/>
      </c>
      <c r="H71" s="14"/>
      <c r="I71" s="14"/>
      <c r="J71" s="14"/>
      <c r="K71" s="14"/>
      <c r="L71" s="14"/>
      <c r="M71" s="14"/>
      <c r="N71" s="14"/>
      <c r="O71" s="14"/>
      <c r="P71" s="14"/>
      <c r="Q71" s="14"/>
      <c r="R71" s="14"/>
      <c r="S71" s="14"/>
      <c r="T71" s="14"/>
      <c r="U71" s="47"/>
      <c r="V71" s="47"/>
      <c r="W71" s="47"/>
    </row>
    <row r="72" spans="2:23" ht="32.25" customHeight="1">
      <c r="B72" s="6">
        <v>39</v>
      </c>
      <c r="C72" s="13"/>
      <c r="D72" s="33" t="str">
        <f t="shared" si="11"/>
        <v/>
      </c>
      <c r="E72" s="33" t="str">
        <f t="shared" si="8"/>
        <v/>
      </c>
      <c r="F72" s="12" t="str">
        <f t="shared" si="9"/>
        <v/>
      </c>
      <c r="G72" s="25" t="str">
        <f t="shared" si="10"/>
        <v/>
      </c>
      <c r="H72" s="14"/>
      <c r="I72" s="14"/>
      <c r="J72" s="14"/>
      <c r="K72" s="14"/>
      <c r="L72" s="14"/>
      <c r="M72" s="14"/>
      <c r="N72" s="14"/>
      <c r="O72" s="14"/>
      <c r="P72" s="14"/>
      <c r="Q72" s="14"/>
      <c r="R72" s="14"/>
      <c r="S72" s="14"/>
      <c r="T72" s="14"/>
      <c r="U72" s="47"/>
      <c r="V72" s="47"/>
      <c r="W72" s="47"/>
    </row>
    <row r="73" spans="2:23" ht="32.25" customHeight="1">
      <c r="B73" s="6">
        <v>40</v>
      </c>
      <c r="C73" s="13"/>
      <c r="D73" s="33" t="str">
        <f t="shared" si="11"/>
        <v/>
      </c>
      <c r="E73" s="33" t="str">
        <f t="shared" si="8"/>
        <v/>
      </c>
      <c r="F73" s="12" t="str">
        <f t="shared" si="9"/>
        <v/>
      </c>
      <c r="G73" s="25" t="str">
        <f t="shared" si="10"/>
        <v/>
      </c>
      <c r="H73" s="14"/>
      <c r="I73" s="14"/>
      <c r="J73" s="14"/>
      <c r="K73" s="14"/>
      <c r="L73" s="14"/>
      <c r="M73" s="14"/>
      <c r="N73" s="14"/>
      <c r="O73" s="14"/>
      <c r="P73" s="14"/>
      <c r="Q73" s="14"/>
      <c r="R73" s="14"/>
      <c r="S73" s="14"/>
      <c r="T73" s="14"/>
      <c r="U73" s="47"/>
      <c r="V73" s="47"/>
      <c r="W73" s="47"/>
    </row>
    <row r="74" spans="2:23">
      <c r="H74" s="36"/>
    </row>
    <row r="75" spans="2:23" ht="30" customHeight="1">
      <c r="B75" s="137" t="s">
        <v>33</v>
      </c>
      <c r="C75" s="117"/>
      <c r="D75" s="117"/>
      <c r="E75" s="117"/>
      <c r="F75" s="118"/>
      <c r="G75" s="4"/>
      <c r="H75" s="44">
        <f>SUM(H18:H27)+SUM(H36:H50)+SUM(H59:H73)</f>
        <v>3</v>
      </c>
    </row>
    <row r="76" spans="2:23">
      <c r="H76" s="36"/>
    </row>
    <row r="77" spans="2:23">
      <c r="H77" s="36"/>
    </row>
    <row r="78" spans="2:23">
      <c r="H78" s="36"/>
    </row>
    <row r="79" spans="2:23">
      <c r="H79" s="36"/>
    </row>
    <row r="80" spans="2:23">
      <c r="H80" s="36"/>
    </row>
    <row r="81" spans="8:8">
      <c r="H81" s="36"/>
    </row>
    <row r="82" spans="8:8">
      <c r="H82" s="36"/>
    </row>
    <row r="83" spans="8:8">
      <c r="H83" s="36"/>
    </row>
    <row r="84" spans="8:8">
      <c r="H84" s="36"/>
    </row>
    <row r="85" spans="8:8">
      <c r="H85" s="36"/>
    </row>
    <row r="86" spans="8:8">
      <c r="H86" s="36"/>
    </row>
    <row r="87" spans="8:8">
      <c r="H87" s="36"/>
    </row>
    <row r="88" spans="8:8">
      <c r="H88" s="36"/>
    </row>
    <row r="89" spans="8:8">
      <c r="H89" s="36"/>
    </row>
    <row r="90" spans="8:8">
      <c r="H90" s="36"/>
    </row>
    <row r="91" spans="8:8">
      <c r="H91" s="36"/>
    </row>
    <row r="92" spans="8:8">
      <c r="H92" s="36"/>
    </row>
    <row r="93" spans="8:8">
      <c r="H93" s="36"/>
    </row>
    <row r="94" spans="8:8">
      <c r="H94" s="36"/>
    </row>
    <row r="95" spans="8:8">
      <c r="H95" s="36"/>
    </row>
    <row r="96" spans="8:8">
      <c r="H96" s="36"/>
    </row>
    <row r="97" spans="8:8">
      <c r="H97" s="36"/>
    </row>
    <row r="98" spans="8:8">
      <c r="H98" s="36"/>
    </row>
    <row r="99" spans="8:8">
      <c r="H99" s="36"/>
    </row>
    <row r="100" spans="8:8">
      <c r="H100" s="36"/>
    </row>
    <row r="101" spans="8:8">
      <c r="H101" s="36"/>
    </row>
    <row r="102" spans="8:8">
      <c r="H102" s="36"/>
    </row>
    <row r="103" spans="8:8">
      <c r="H103" s="36"/>
    </row>
    <row r="104" spans="8:8">
      <c r="H104" s="36"/>
    </row>
    <row r="105" spans="8:8">
      <c r="H105" s="36"/>
    </row>
    <row r="106" spans="8:8">
      <c r="H106" s="36"/>
    </row>
    <row r="107" spans="8:8">
      <c r="H107" s="36"/>
    </row>
    <row r="108" spans="8:8">
      <c r="H108" s="36"/>
    </row>
    <row r="109" spans="8:8">
      <c r="H109" s="36"/>
    </row>
    <row r="110" spans="8:8">
      <c r="H110" s="36"/>
    </row>
    <row r="111" spans="8:8">
      <c r="H111" s="36"/>
    </row>
    <row r="112" spans="8:8">
      <c r="H112" s="36"/>
    </row>
    <row r="113" spans="8:8">
      <c r="H113" s="36"/>
    </row>
    <row r="114" spans="8:8">
      <c r="H114" s="36"/>
    </row>
    <row r="115" spans="8:8">
      <c r="H115" s="36"/>
    </row>
    <row r="116" spans="8:8">
      <c r="H116" s="36"/>
    </row>
    <row r="117" spans="8:8">
      <c r="H117" s="36"/>
    </row>
    <row r="118" spans="8:8">
      <c r="H118" s="36"/>
    </row>
    <row r="119" spans="8:8">
      <c r="H119" s="36"/>
    </row>
    <row r="120" spans="8:8">
      <c r="H120" s="36"/>
    </row>
    <row r="121" spans="8:8">
      <c r="H121" s="36"/>
    </row>
    <row r="122" spans="8:8">
      <c r="H122" s="36"/>
    </row>
    <row r="123" spans="8:8">
      <c r="H123" s="36"/>
    </row>
    <row r="124" spans="8:8">
      <c r="H124" s="36"/>
    </row>
    <row r="125" spans="8:8">
      <c r="H125" s="36"/>
    </row>
    <row r="126" spans="8:8">
      <c r="H126" s="36"/>
    </row>
    <row r="127" spans="8:8">
      <c r="H127" s="36"/>
    </row>
    <row r="128" spans="8:8">
      <c r="H128" s="36"/>
    </row>
    <row r="129" spans="8:8">
      <c r="H129" s="36"/>
    </row>
    <row r="130" spans="8:8">
      <c r="H130" s="36"/>
    </row>
    <row r="131" spans="8:8">
      <c r="H131" s="36"/>
    </row>
    <row r="132" spans="8:8">
      <c r="H132" s="36"/>
    </row>
    <row r="133" spans="8:8">
      <c r="H133" s="36"/>
    </row>
    <row r="134" spans="8:8">
      <c r="H134" s="36"/>
    </row>
    <row r="135" spans="8:8">
      <c r="H135" s="36"/>
    </row>
    <row r="136" spans="8:8">
      <c r="H136" s="36"/>
    </row>
    <row r="137" spans="8:8">
      <c r="H137" s="36"/>
    </row>
    <row r="138" spans="8:8">
      <c r="H138" s="36"/>
    </row>
    <row r="139" spans="8:8">
      <c r="H139" s="36"/>
    </row>
    <row r="140" spans="8:8">
      <c r="H140" s="36"/>
    </row>
    <row r="141" spans="8:8">
      <c r="H141" s="36"/>
    </row>
    <row r="142" spans="8:8">
      <c r="H142" s="36"/>
    </row>
    <row r="143" spans="8:8">
      <c r="H143" s="36"/>
    </row>
    <row r="144" spans="8:8">
      <c r="H144" s="36"/>
    </row>
    <row r="145" spans="8:8">
      <c r="H145" s="36"/>
    </row>
    <row r="146" spans="8:8">
      <c r="H146" s="36"/>
    </row>
    <row r="147" spans="8:8">
      <c r="H147" s="36"/>
    </row>
    <row r="148" spans="8:8">
      <c r="H148" s="36"/>
    </row>
    <row r="149" spans="8:8">
      <c r="H149" s="36"/>
    </row>
    <row r="150" spans="8:8">
      <c r="H150" s="36"/>
    </row>
    <row r="151" spans="8:8">
      <c r="H151" s="36"/>
    </row>
    <row r="152" spans="8:8">
      <c r="H152" s="36"/>
    </row>
    <row r="153" spans="8:8">
      <c r="H153" s="36"/>
    </row>
    <row r="154" spans="8:8">
      <c r="H154" s="36"/>
    </row>
    <row r="155" spans="8:8">
      <c r="H155" s="36"/>
    </row>
    <row r="156" spans="8:8">
      <c r="H156" s="36"/>
    </row>
    <row r="157" spans="8:8">
      <c r="H157" s="36"/>
    </row>
    <row r="158" spans="8:8">
      <c r="H158" s="36"/>
    </row>
    <row r="159" spans="8:8">
      <c r="H159" s="36"/>
    </row>
    <row r="160" spans="8:8">
      <c r="H160" s="36"/>
    </row>
    <row r="161" spans="8:8">
      <c r="H161" s="36"/>
    </row>
    <row r="162" spans="8:8">
      <c r="H162" s="36"/>
    </row>
    <row r="163" spans="8:8">
      <c r="H163" s="36"/>
    </row>
    <row r="164" spans="8:8">
      <c r="H164" s="36"/>
    </row>
    <row r="165" spans="8:8">
      <c r="H165" s="36"/>
    </row>
    <row r="166" spans="8:8">
      <c r="H166" s="36"/>
    </row>
    <row r="167" spans="8:8">
      <c r="H167" s="36"/>
    </row>
    <row r="168" spans="8:8">
      <c r="H168" s="36"/>
    </row>
    <row r="169" spans="8:8">
      <c r="H169" s="36"/>
    </row>
    <row r="170" spans="8:8">
      <c r="H170" s="36"/>
    </row>
    <row r="171" spans="8:8">
      <c r="H171" s="36"/>
    </row>
    <row r="172" spans="8:8">
      <c r="H172" s="36"/>
    </row>
    <row r="173" spans="8:8">
      <c r="H173" s="36"/>
    </row>
    <row r="174" spans="8:8">
      <c r="H174" s="36"/>
    </row>
    <row r="175" spans="8:8">
      <c r="H175" s="36"/>
    </row>
    <row r="176" spans="8:8">
      <c r="H176" s="36"/>
    </row>
    <row r="177" spans="8:8">
      <c r="H177" s="36"/>
    </row>
    <row r="178" spans="8:8">
      <c r="H178" s="36"/>
    </row>
    <row r="179" spans="8:8">
      <c r="H179" s="36"/>
    </row>
    <row r="180" spans="8:8">
      <c r="H180" s="36"/>
    </row>
    <row r="181" spans="8:8">
      <c r="H181" s="36"/>
    </row>
    <row r="182" spans="8:8">
      <c r="H182" s="36"/>
    </row>
    <row r="183" spans="8:8">
      <c r="H183" s="36"/>
    </row>
    <row r="184" spans="8:8">
      <c r="H184" s="36"/>
    </row>
    <row r="185" spans="8:8">
      <c r="H185" s="36"/>
    </row>
    <row r="186" spans="8:8">
      <c r="H186" s="36"/>
    </row>
    <row r="187" spans="8:8">
      <c r="H187" s="36"/>
    </row>
    <row r="188" spans="8:8">
      <c r="H188" s="36"/>
    </row>
    <row r="189" spans="8:8">
      <c r="H189" s="36"/>
    </row>
    <row r="190" spans="8:8">
      <c r="H190" s="36"/>
    </row>
    <row r="191" spans="8:8">
      <c r="H191" s="36"/>
    </row>
    <row r="192" spans="8:8">
      <c r="H192" s="36"/>
    </row>
    <row r="193" spans="8:8">
      <c r="H193" s="36"/>
    </row>
    <row r="194" spans="8:8">
      <c r="H194" s="36"/>
    </row>
    <row r="195" spans="8:8">
      <c r="H195" s="36"/>
    </row>
    <row r="196" spans="8:8">
      <c r="H196" s="36"/>
    </row>
    <row r="197" spans="8:8">
      <c r="H197" s="36"/>
    </row>
    <row r="198" spans="8:8">
      <c r="H198" s="36"/>
    </row>
    <row r="199" spans="8:8">
      <c r="H199" s="36"/>
    </row>
    <row r="200" spans="8:8">
      <c r="H200" s="36"/>
    </row>
    <row r="201" spans="8:8">
      <c r="H201" s="36"/>
    </row>
    <row r="202" spans="8:8">
      <c r="H202" s="36"/>
    </row>
    <row r="203" spans="8:8">
      <c r="H203" s="36"/>
    </row>
    <row r="204" spans="8:8">
      <c r="H204" s="36"/>
    </row>
    <row r="205" spans="8:8">
      <c r="H205" s="36"/>
    </row>
    <row r="206" spans="8:8">
      <c r="H206" s="36"/>
    </row>
    <row r="207" spans="8:8">
      <c r="H207" s="36"/>
    </row>
    <row r="208" spans="8:8">
      <c r="H208" s="36"/>
    </row>
    <row r="209" spans="8:8">
      <c r="H209" s="36"/>
    </row>
    <row r="210" spans="8:8">
      <c r="H210" s="36"/>
    </row>
    <row r="211" spans="8:8">
      <c r="H211" s="36"/>
    </row>
    <row r="212" spans="8:8">
      <c r="H212" s="36"/>
    </row>
    <row r="213" spans="8:8">
      <c r="H213" s="36"/>
    </row>
    <row r="214" spans="8:8">
      <c r="H214" s="36"/>
    </row>
    <row r="215" spans="8:8">
      <c r="H215" s="36"/>
    </row>
    <row r="216" spans="8:8">
      <c r="H216" s="36"/>
    </row>
    <row r="217" spans="8:8">
      <c r="H217" s="36"/>
    </row>
    <row r="218" spans="8:8">
      <c r="H218" s="36"/>
    </row>
    <row r="219" spans="8:8">
      <c r="H219" s="36"/>
    </row>
    <row r="220" spans="8:8">
      <c r="H220" s="36"/>
    </row>
    <row r="221" spans="8:8">
      <c r="H221" s="36"/>
    </row>
    <row r="222" spans="8:8">
      <c r="H222" s="36"/>
    </row>
    <row r="223" spans="8:8">
      <c r="H223" s="36"/>
    </row>
    <row r="224" spans="8:8">
      <c r="H224" s="36"/>
    </row>
    <row r="225" spans="8:8">
      <c r="H225" s="36"/>
    </row>
    <row r="226" spans="8:8">
      <c r="H226" s="36"/>
    </row>
    <row r="227" spans="8:8">
      <c r="H227" s="36"/>
    </row>
    <row r="228" spans="8:8">
      <c r="H228" s="36"/>
    </row>
    <row r="229" spans="8:8">
      <c r="H229" s="36"/>
    </row>
    <row r="230" spans="8:8">
      <c r="H230" s="36"/>
    </row>
    <row r="231" spans="8:8">
      <c r="H231" s="36"/>
    </row>
    <row r="232" spans="8:8">
      <c r="H232" s="36"/>
    </row>
    <row r="233" spans="8:8">
      <c r="H233" s="36"/>
    </row>
    <row r="234" spans="8:8">
      <c r="H234" s="36"/>
    </row>
    <row r="235" spans="8:8">
      <c r="H235" s="36"/>
    </row>
    <row r="236" spans="8:8">
      <c r="H236" s="36"/>
    </row>
    <row r="237" spans="8:8">
      <c r="H237" s="36"/>
    </row>
    <row r="238" spans="8:8">
      <c r="H238" s="36"/>
    </row>
    <row r="239" spans="8:8">
      <c r="H239" s="36"/>
    </row>
    <row r="240" spans="8:8">
      <c r="H240" s="36"/>
    </row>
    <row r="241" spans="8:8">
      <c r="H241" s="36"/>
    </row>
    <row r="242" spans="8:8">
      <c r="H242" s="36"/>
    </row>
    <row r="243" spans="8:8">
      <c r="H243" s="36"/>
    </row>
    <row r="244" spans="8:8">
      <c r="H244" s="36"/>
    </row>
    <row r="245" spans="8:8">
      <c r="H245" s="36"/>
    </row>
    <row r="246" spans="8:8">
      <c r="H246" s="36"/>
    </row>
    <row r="247" spans="8:8">
      <c r="H247" s="36"/>
    </row>
    <row r="248" spans="8:8">
      <c r="H248" s="36"/>
    </row>
    <row r="249" spans="8:8">
      <c r="H249" s="36"/>
    </row>
    <row r="250" spans="8:8">
      <c r="H250" s="36"/>
    </row>
    <row r="251" spans="8:8">
      <c r="H251" s="36"/>
    </row>
    <row r="252" spans="8:8">
      <c r="H252" s="36"/>
    </row>
    <row r="253" spans="8:8">
      <c r="H253" s="36"/>
    </row>
    <row r="254" spans="8:8">
      <c r="H254" s="36"/>
    </row>
    <row r="255" spans="8:8">
      <c r="H255" s="36"/>
    </row>
    <row r="256" spans="8:8">
      <c r="H256" s="36"/>
    </row>
    <row r="257" spans="8:8">
      <c r="H257" s="36"/>
    </row>
    <row r="258" spans="8:8">
      <c r="H258" s="36"/>
    </row>
    <row r="259" spans="8:8">
      <c r="H259" s="36"/>
    </row>
    <row r="260" spans="8:8">
      <c r="H260" s="36"/>
    </row>
    <row r="261" spans="8:8">
      <c r="H261" s="36"/>
    </row>
    <row r="262" spans="8:8">
      <c r="H262" s="36"/>
    </row>
    <row r="263" spans="8:8">
      <c r="H263" s="36"/>
    </row>
    <row r="264" spans="8:8">
      <c r="H264" s="36"/>
    </row>
    <row r="265" spans="8:8">
      <c r="H265" s="36"/>
    </row>
    <row r="266" spans="8:8">
      <c r="H266" s="36"/>
    </row>
    <row r="267" spans="8:8">
      <c r="H267" s="36"/>
    </row>
    <row r="268" spans="8:8">
      <c r="H268" s="36"/>
    </row>
    <row r="269" spans="8:8">
      <c r="H269" s="36"/>
    </row>
    <row r="270" spans="8:8">
      <c r="H270" s="36"/>
    </row>
    <row r="271" spans="8:8">
      <c r="H271" s="36"/>
    </row>
    <row r="272" spans="8:8">
      <c r="H272" s="36"/>
    </row>
    <row r="273" spans="8:8">
      <c r="H273" s="36"/>
    </row>
    <row r="274" spans="8:8">
      <c r="H274" s="36"/>
    </row>
    <row r="275" spans="8:8">
      <c r="H275" s="36"/>
    </row>
    <row r="276" spans="8:8">
      <c r="H276" s="36"/>
    </row>
    <row r="277" spans="8:8">
      <c r="H277" s="36"/>
    </row>
    <row r="278" spans="8:8">
      <c r="H278" s="36"/>
    </row>
    <row r="279" spans="8:8">
      <c r="H279" s="36"/>
    </row>
    <row r="280" spans="8:8">
      <c r="H280" s="36"/>
    </row>
    <row r="281" spans="8:8">
      <c r="H281" s="36"/>
    </row>
    <row r="282" spans="8:8">
      <c r="H282" s="36"/>
    </row>
    <row r="283" spans="8:8">
      <c r="H283" s="36"/>
    </row>
    <row r="284" spans="8:8">
      <c r="H284" s="36"/>
    </row>
    <row r="285" spans="8:8">
      <c r="H285" s="36"/>
    </row>
    <row r="286" spans="8:8">
      <c r="H286" s="36"/>
    </row>
    <row r="287" spans="8:8">
      <c r="H287" s="36"/>
    </row>
    <row r="288" spans="8:8">
      <c r="H288" s="36"/>
    </row>
    <row r="289" spans="8:8">
      <c r="H289" s="36"/>
    </row>
    <row r="290" spans="8:8">
      <c r="H290" s="36"/>
    </row>
    <row r="291" spans="8:8">
      <c r="H291" s="36"/>
    </row>
    <row r="292" spans="8:8">
      <c r="H292" s="36"/>
    </row>
    <row r="293" spans="8:8">
      <c r="H293" s="36"/>
    </row>
    <row r="294" spans="8:8">
      <c r="H294" s="36"/>
    </row>
    <row r="295" spans="8:8">
      <c r="H295" s="36"/>
    </row>
    <row r="296" spans="8:8">
      <c r="H296" s="36"/>
    </row>
    <row r="297" spans="8:8">
      <c r="H297" s="36"/>
    </row>
    <row r="298" spans="8:8">
      <c r="H298" s="36"/>
    </row>
    <row r="299" spans="8:8">
      <c r="H299" s="36"/>
    </row>
    <row r="300" spans="8:8">
      <c r="H300" s="36"/>
    </row>
    <row r="301" spans="8:8">
      <c r="H301" s="36"/>
    </row>
    <row r="302" spans="8:8">
      <c r="H302" s="36"/>
    </row>
    <row r="303" spans="8:8">
      <c r="H303" s="36"/>
    </row>
    <row r="304" spans="8:8">
      <c r="H304" s="36"/>
    </row>
    <row r="305" spans="8:8">
      <c r="H305" s="36"/>
    </row>
    <row r="306" spans="8:8">
      <c r="H306" s="36"/>
    </row>
    <row r="307" spans="8:8">
      <c r="H307" s="36"/>
    </row>
    <row r="308" spans="8:8">
      <c r="H308" s="36"/>
    </row>
    <row r="309" spans="8:8">
      <c r="H309" s="36"/>
    </row>
    <row r="310" spans="8:8">
      <c r="H310" s="36"/>
    </row>
    <row r="311" spans="8:8">
      <c r="H311" s="36"/>
    </row>
    <row r="312" spans="8:8">
      <c r="H312" s="36"/>
    </row>
    <row r="313" spans="8:8">
      <c r="H313" s="36"/>
    </row>
    <row r="314" spans="8:8">
      <c r="H314" s="36"/>
    </row>
    <row r="315" spans="8:8">
      <c r="H315" s="36"/>
    </row>
    <row r="316" spans="8:8">
      <c r="H316" s="36"/>
    </row>
    <row r="317" spans="8:8">
      <c r="H317" s="36"/>
    </row>
    <row r="318" spans="8:8">
      <c r="H318" s="36"/>
    </row>
    <row r="319" spans="8:8">
      <c r="H319" s="36"/>
    </row>
    <row r="320" spans="8:8">
      <c r="H320" s="36"/>
    </row>
    <row r="321" spans="8:8">
      <c r="H321" s="36"/>
    </row>
    <row r="322" spans="8:8">
      <c r="H322" s="36"/>
    </row>
    <row r="323" spans="8:8">
      <c r="H323" s="36"/>
    </row>
    <row r="324" spans="8:8">
      <c r="H324" s="36"/>
    </row>
    <row r="325" spans="8:8">
      <c r="H325" s="36"/>
    </row>
    <row r="326" spans="8:8">
      <c r="H326" s="36"/>
    </row>
    <row r="327" spans="8:8">
      <c r="H327" s="36"/>
    </row>
    <row r="328" spans="8:8">
      <c r="H328" s="36"/>
    </row>
    <row r="329" spans="8:8">
      <c r="H329" s="36"/>
    </row>
    <row r="330" spans="8:8">
      <c r="H330" s="36"/>
    </row>
    <row r="331" spans="8:8">
      <c r="H331" s="36"/>
    </row>
    <row r="332" spans="8:8">
      <c r="H332" s="36"/>
    </row>
    <row r="333" spans="8:8">
      <c r="H333" s="36"/>
    </row>
    <row r="334" spans="8:8">
      <c r="H334" s="36"/>
    </row>
    <row r="335" spans="8:8">
      <c r="H335" s="36"/>
    </row>
    <row r="336" spans="8:8">
      <c r="H336" s="36"/>
    </row>
    <row r="337" spans="8:8">
      <c r="H337" s="36"/>
    </row>
    <row r="338" spans="8:8">
      <c r="H338" s="36"/>
    </row>
    <row r="339" spans="8:8">
      <c r="H339" s="36"/>
    </row>
    <row r="340" spans="8:8">
      <c r="H340" s="36"/>
    </row>
    <row r="341" spans="8:8">
      <c r="H341" s="36"/>
    </row>
    <row r="342" spans="8:8">
      <c r="H342" s="36"/>
    </row>
    <row r="343" spans="8:8">
      <c r="H343" s="36"/>
    </row>
    <row r="344" spans="8:8">
      <c r="H344" s="36"/>
    </row>
    <row r="345" spans="8:8">
      <c r="H345" s="36"/>
    </row>
    <row r="346" spans="8:8">
      <c r="H346" s="36"/>
    </row>
    <row r="347" spans="8:8">
      <c r="H347" s="36"/>
    </row>
    <row r="348" spans="8:8">
      <c r="H348" s="36"/>
    </row>
    <row r="349" spans="8:8">
      <c r="H349" s="36"/>
    </row>
    <row r="350" spans="8:8">
      <c r="H350" s="36"/>
    </row>
    <row r="351" spans="8:8">
      <c r="H351" s="36"/>
    </row>
    <row r="352" spans="8:8">
      <c r="H352" s="36"/>
    </row>
    <row r="353" spans="8:8">
      <c r="H353" s="36"/>
    </row>
    <row r="354" spans="8:8">
      <c r="H354" s="36"/>
    </row>
    <row r="355" spans="8:8">
      <c r="H355" s="36"/>
    </row>
    <row r="356" spans="8:8">
      <c r="H356" s="36"/>
    </row>
    <row r="357" spans="8:8">
      <c r="H357" s="36"/>
    </row>
    <row r="358" spans="8:8">
      <c r="H358" s="36"/>
    </row>
    <row r="359" spans="8:8">
      <c r="H359" s="36"/>
    </row>
    <row r="360" spans="8:8">
      <c r="H360" s="36"/>
    </row>
    <row r="361" spans="8:8">
      <c r="H361" s="36"/>
    </row>
    <row r="362" spans="8:8">
      <c r="H362" s="36"/>
    </row>
    <row r="363" spans="8:8">
      <c r="H363" s="36"/>
    </row>
    <row r="364" spans="8:8">
      <c r="H364" s="36"/>
    </row>
    <row r="365" spans="8:8">
      <c r="H365" s="36"/>
    </row>
    <row r="366" spans="8:8">
      <c r="H366" s="36"/>
    </row>
    <row r="367" spans="8:8">
      <c r="H367" s="36"/>
    </row>
    <row r="368" spans="8:8">
      <c r="H368" s="36"/>
    </row>
    <row r="369" spans="8:8">
      <c r="H369" s="36"/>
    </row>
    <row r="370" spans="8:8">
      <c r="H370" s="36"/>
    </row>
    <row r="371" spans="8:8">
      <c r="H371" s="36"/>
    </row>
    <row r="372" spans="8:8">
      <c r="H372" s="36"/>
    </row>
    <row r="373" spans="8:8">
      <c r="H373" s="36"/>
    </row>
    <row r="374" spans="8:8">
      <c r="H374" s="36"/>
    </row>
    <row r="375" spans="8:8">
      <c r="H375" s="36"/>
    </row>
    <row r="376" spans="8:8">
      <c r="H376" s="36"/>
    </row>
    <row r="377" spans="8:8">
      <c r="H377" s="36"/>
    </row>
    <row r="378" spans="8:8">
      <c r="H378" s="36"/>
    </row>
    <row r="379" spans="8:8">
      <c r="H379" s="36"/>
    </row>
    <row r="380" spans="8:8">
      <c r="H380" s="36"/>
    </row>
    <row r="381" spans="8:8">
      <c r="H381" s="36"/>
    </row>
    <row r="382" spans="8:8">
      <c r="H382" s="36"/>
    </row>
    <row r="383" spans="8:8">
      <c r="H383" s="36"/>
    </row>
    <row r="384" spans="8:8">
      <c r="H384" s="36"/>
    </row>
    <row r="385" spans="8:8">
      <c r="H385" s="36"/>
    </row>
    <row r="386" spans="8:8">
      <c r="H386" s="36"/>
    </row>
    <row r="387" spans="8:8">
      <c r="H387" s="36"/>
    </row>
    <row r="388" spans="8:8">
      <c r="H388" s="36"/>
    </row>
    <row r="389" spans="8:8">
      <c r="H389" s="36"/>
    </row>
    <row r="390" spans="8:8">
      <c r="H390" s="36"/>
    </row>
    <row r="391" spans="8:8">
      <c r="H391" s="36"/>
    </row>
    <row r="392" spans="8:8">
      <c r="H392" s="36"/>
    </row>
    <row r="393" spans="8:8">
      <c r="H393" s="36"/>
    </row>
    <row r="394" spans="8:8">
      <c r="H394" s="36"/>
    </row>
    <row r="395" spans="8:8">
      <c r="H395" s="36"/>
    </row>
    <row r="396" spans="8:8">
      <c r="H396" s="36"/>
    </row>
    <row r="397" spans="8:8">
      <c r="H397" s="36"/>
    </row>
    <row r="398" spans="8:8">
      <c r="H398" s="36"/>
    </row>
    <row r="399" spans="8:8">
      <c r="H399" s="36"/>
    </row>
    <row r="400" spans="8:8">
      <c r="H400" s="36"/>
    </row>
    <row r="401" spans="8:8">
      <c r="H401" s="36"/>
    </row>
    <row r="402" spans="8:8">
      <c r="H402" s="36"/>
    </row>
    <row r="403" spans="8:8">
      <c r="H403" s="36"/>
    </row>
    <row r="404" spans="8:8">
      <c r="H404" s="36"/>
    </row>
    <row r="405" spans="8:8">
      <c r="H405" s="36"/>
    </row>
    <row r="406" spans="8:8">
      <c r="H406" s="36"/>
    </row>
    <row r="407" spans="8:8">
      <c r="H407" s="36"/>
    </row>
    <row r="408" spans="8:8">
      <c r="H408" s="36"/>
    </row>
    <row r="409" spans="8:8">
      <c r="H409" s="36"/>
    </row>
    <row r="410" spans="8:8">
      <c r="H410" s="36"/>
    </row>
    <row r="411" spans="8:8">
      <c r="H411" s="36"/>
    </row>
    <row r="412" spans="8:8">
      <c r="H412" s="36"/>
    </row>
    <row r="413" spans="8:8">
      <c r="H413" s="36"/>
    </row>
    <row r="414" spans="8:8">
      <c r="H414" s="36"/>
    </row>
    <row r="415" spans="8:8">
      <c r="H415" s="36"/>
    </row>
    <row r="416" spans="8:8">
      <c r="H416" s="36"/>
    </row>
    <row r="417" spans="8:8">
      <c r="H417" s="36"/>
    </row>
    <row r="418" spans="8:8">
      <c r="H418" s="36"/>
    </row>
    <row r="419" spans="8:8">
      <c r="H419" s="36"/>
    </row>
    <row r="420" spans="8:8">
      <c r="H420" s="36"/>
    </row>
    <row r="421" spans="8:8">
      <c r="H421" s="36"/>
    </row>
    <row r="422" spans="8:8">
      <c r="H422" s="36"/>
    </row>
    <row r="423" spans="8:8">
      <c r="H423" s="36"/>
    </row>
    <row r="424" spans="8:8">
      <c r="H424" s="36"/>
    </row>
    <row r="425" spans="8:8">
      <c r="H425" s="36"/>
    </row>
    <row r="426" spans="8:8">
      <c r="H426" s="36"/>
    </row>
    <row r="427" spans="8:8">
      <c r="H427" s="36"/>
    </row>
    <row r="428" spans="8:8">
      <c r="H428" s="36"/>
    </row>
    <row r="429" spans="8:8">
      <c r="H429" s="36"/>
    </row>
    <row r="430" spans="8:8">
      <c r="H430" s="36"/>
    </row>
    <row r="431" spans="8:8">
      <c r="H431" s="36"/>
    </row>
    <row r="432" spans="8:8">
      <c r="H432" s="36"/>
    </row>
    <row r="433" spans="8:8">
      <c r="H433" s="36"/>
    </row>
    <row r="434" spans="8:8">
      <c r="H434" s="36"/>
    </row>
    <row r="435" spans="8:8">
      <c r="H435" s="36"/>
    </row>
    <row r="436" spans="8:8">
      <c r="H436" s="36"/>
    </row>
    <row r="437" spans="8:8">
      <c r="H437" s="36"/>
    </row>
    <row r="438" spans="8:8">
      <c r="H438" s="36"/>
    </row>
    <row r="439" spans="8:8">
      <c r="H439" s="36"/>
    </row>
    <row r="440" spans="8:8">
      <c r="H440" s="36"/>
    </row>
    <row r="441" spans="8:8">
      <c r="H441" s="36"/>
    </row>
    <row r="442" spans="8:8">
      <c r="H442" s="36"/>
    </row>
    <row r="443" spans="8:8">
      <c r="H443" s="36"/>
    </row>
    <row r="444" spans="8:8">
      <c r="H444" s="36"/>
    </row>
    <row r="445" spans="8:8">
      <c r="H445" s="36"/>
    </row>
    <row r="446" spans="8:8">
      <c r="H446" s="36"/>
    </row>
    <row r="447" spans="8:8">
      <c r="H447" s="36"/>
    </row>
    <row r="448" spans="8:8">
      <c r="H448" s="36"/>
    </row>
    <row r="449" spans="8:8">
      <c r="H449" s="36"/>
    </row>
    <row r="450" spans="8:8">
      <c r="H450" s="36"/>
    </row>
    <row r="451" spans="8:8">
      <c r="H451" s="36"/>
    </row>
    <row r="452" spans="8:8">
      <c r="H452" s="36"/>
    </row>
    <row r="453" spans="8:8">
      <c r="H453" s="36"/>
    </row>
    <row r="454" spans="8:8">
      <c r="H454" s="36"/>
    </row>
    <row r="455" spans="8:8">
      <c r="H455" s="36"/>
    </row>
    <row r="456" spans="8:8">
      <c r="H456" s="36"/>
    </row>
    <row r="457" spans="8:8">
      <c r="H457" s="36"/>
    </row>
    <row r="458" spans="8:8">
      <c r="H458" s="36"/>
    </row>
    <row r="459" spans="8:8">
      <c r="H459" s="36"/>
    </row>
    <row r="460" spans="8:8">
      <c r="H460" s="36"/>
    </row>
    <row r="461" spans="8:8">
      <c r="H461" s="36"/>
    </row>
    <row r="462" spans="8:8">
      <c r="H462" s="36"/>
    </row>
    <row r="463" spans="8:8">
      <c r="H463" s="36"/>
    </row>
    <row r="464" spans="8:8">
      <c r="H464" s="36"/>
    </row>
    <row r="465" spans="8:8">
      <c r="H465" s="36"/>
    </row>
    <row r="466" spans="8:8">
      <c r="H466" s="36"/>
    </row>
    <row r="467" spans="8:8">
      <c r="H467" s="36"/>
    </row>
    <row r="468" spans="8:8">
      <c r="H468" s="36"/>
    </row>
    <row r="469" spans="8:8">
      <c r="H469" s="36"/>
    </row>
    <row r="470" spans="8:8">
      <c r="H470" s="36"/>
    </row>
    <row r="471" spans="8:8">
      <c r="H471" s="36"/>
    </row>
    <row r="472" spans="8:8">
      <c r="H472" s="36"/>
    </row>
    <row r="473" spans="8:8">
      <c r="H473" s="36"/>
    </row>
    <row r="474" spans="8:8">
      <c r="H474" s="36"/>
    </row>
    <row r="475" spans="8:8">
      <c r="H475" s="36"/>
    </row>
    <row r="476" spans="8:8">
      <c r="H476" s="36"/>
    </row>
    <row r="477" spans="8:8">
      <c r="H477" s="36"/>
    </row>
    <row r="478" spans="8:8">
      <c r="H478" s="36"/>
    </row>
    <row r="479" spans="8:8">
      <c r="H479" s="36"/>
    </row>
    <row r="480" spans="8:8">
      <c r="H480" s="36"/>
    </row>
    <row r="481" spans="8:8">
      <c r="H481" s="36"/>
    </row>
    <row r="482" spans="8:8">
      <c r="H482" s="36"/>
    </row>
    <row r="483" spans="8:8">
      <c r="H483" s="36"/>
    </row>
    <row r="484" spans="8:8">
      <c r="H484" s="36"/>
    </row>
    <row r="485" spans="8:8">
      <c r="H485" s="36"/>
    </row>
    <row r="486" spans="8:8">
      <c r="H486" s="36"/>
    </row>
    <row r="487" spans="8:8">
      <c r="H487" s="36"/>
    </row>
    <row r="488" spans="8:8">
      <c r="H488" s="36"/>
    </row>
    <row r="489" spans="8:8">
      <c r="H489" s="36"/>
    </row>
    <row r="490" spans="8:8">
      <c r="H490" s="36"/>
    </row>
    <row r="491" spans="8:8">
      <c r="H491" s="36"/>
    </row>
    <row r="492" spans="8:8">
      <c r="H492" s="36"/>
    </row>
    <row r="493" spans="8:8">
      <c r="H493" s="36"/>
    </row>
    <row r="494" spans="8:8">
      <c r="H494" s="36"/>
    </row>
    <row r="495" spans="8:8">
      <c r="H495" s="36"/>
    </row>
    <row r="496" spans="8:8">
      <c r="H496" s="36"/>
    </row>
    <row r="497" spans="8:8">
      <c r="H497" s="36"/>
    </row>
    <row r="498" spans="8:8">
      <c r="H498" s="36"/>
    </row>
    <row r="499" spans="8:8">
      <c r="H499" s="36"/>
    </row>
    <row r="500" spans="8:8">
      <c r="H500" s="36"/>
    </row>
    <row r="501" spans="8:8">
      <c r="H501" s="36"/>
    </row>
    <row r="502" spans="8:8">
      <c r="H502" s="36"/>
    </row>
    <row r="503" spans="8:8">
      <c r="H503" s="36"/>
    </row>
    <row r="504" spans="8:8">
      <c r="H504" s="36"/>
    </row>
    <row r="505" spans="8:8">
      <c r="H505" s="36"/>
    </row>
    <row r="506" spans="8:8">
      <c r="H506" s="36"/>
    </row>
    <row r="507" spans="8:8">
      <c r="H507" s="36"/>
    </row>
    <row r="508" spans="8:8">
      <c r="H508" s="36"/>
    </row>
    <row r="509" spans="8:8">
      <c r="H509" s="36"/>
    </row>
    <row r="510" spans="8:8">
      <c r="H510" s="36"/>
    </row>
    <row r="511" spans="8:8">
      <c r="H511" s="36"/>
    </row>
    <row r="512" spans="8:8">
      <c r="H512" s="36"/>
    </row>
    <row r="513" spans="8:8">
      <c r="H513" s="36"/>
    </row>
    <row r="514" spans="8:8">
      <c r="H514" s="36"/>
    </row>
    <row r="515" spans="8:8">
      <c r="H515" s="36"/>
    </row>
    <row r="516" spans="8:8">
      <c r="H516" s="36"/>
    </row>
    <row r="517" spans="8:8">
      <c r="H517" s="36"/>
    </row>
    <row r="518" spans="8:8">
      <c r="H518" s="36"/>
    </row>
    <row r="519" spans="8:8">
      <c r="H519" s="36"/>
    </row>
    <row r="520" spans="8:8">
      <c r="H520" s="36"/>
    </row>
    <row r="521" spans="8:8">
      <c r="H521" s="36"/>
    </row>
    <row r="522" spans="8:8">
      <c r="H522" s="36"/>
    </row>
    <row r="523" spans="8:8">
      <c r="H523" s="36"/>
    </row>
    <row r="524" spans="8:8">
      <c r="H524" s="36"/>
    </row>
    <row r="525" spans="8:8">
      <c r="H525" s="36"/>
    </row>
    <row r="526" spans="8:8">
      <c r="H526" s="36"/>
    </row>
    <row r="527" spans="8:8">
      <c r="H527" s="36"/>
    </row>
    <row r="528" spans="8:8">
      <c r="H528" s="36"/>
    </row>
    <row r="529" spans="8:8">
      <c r="H529" s="36"/>
    </row>
    <row r="530" spans="8:8">
      <c r="H530" s="36"/>
    </row>
    <row r="531" spans="8:8">
      <c r="H531" s="36"/>
    </row>
    <row r="532" spans="8:8">
      <c r="H532" s="36"/>
    </row>
    <row r="533" spans="8:8">
      <c r="H533" s="36"/>
    </row>
    <row r="534" spans="8:8">
      <c r="H534" s="36"/>
    </row>
    <row r="535" spans="8:8">
      <c r="H535" s="36"/>
    </row>
    <row r="536" spans="8:8">
      <c r="H536" s="36"/>
    </row>
    <row r="537" spans="8:8">
      <c r="H537" s="36"/>
    </row>
    <row r="538" spans="8:8">
      <c r="H538" s="36"/>
    </row>
    <row r="539" spans="8:8">
      <c r="H539" s="36"/>
    </row>
    <row r="540" spans="8:8">
      <c r="H540" s="36"/>
    </row>
    <row r="541" spans="8:8">
      <c r="H541" s="36"/>
    </row>
    <row r="542" spans="8:8">
      <c r="H542" s="36"/>
    </row>
    <row r="543" spans="8:8">
      <c r="H543" s="36"/>
    </row>
    <row r="544" spans="8:8">
      <c r="H544" s="36"/>
    </row>
    <row r="545" spans="8:8">
      <c r="H545" s="36"/>
    </row>
    <row r="546" spans="8:8">
      <c r="H546" s="36"/>
    </row>
    <row r="547" spans="8:8">
      <c r="H547" s="36"/>
    </row>
    <row r="548" spans="8:8">
      <c r="H548" s="36"/>
    </row>
    <row r="549" spans="8:8">
      <c r="H549" s="36"/>
    </row>
    <row r="550" spans="8:8">
      <c r="H550" s="36"/>
    </row>
    <row r="551" spans="8:8">
      <c r="H551" s="36"/>
    </row>
    <row r="552" spans="8:8">
      <c r="H552" s="36"/>
    </row>
    <row r="553" spans="8:8">
      <c r="H553" s="36"/>
    </row>
    <row r="554" spans="8:8">
      <c r="H554" s="36"/>
    </row>
    <row r="555" spans="8:8">
      <c r="H555" s="36"/>
    </row>
    <row r="556" spans="8:8">
      <c r="H556" s="36"/>
    </row>
    <row r="557" spans="8:8">
      <c r="H557" s="36"/>
    </row>
    <row r="558" spans="8:8">
      <c r="H558" s="36"/>
    </row>
    <row r="559" spans="8:8">
      <c r="H559" s="36"/>
    </row>
    <row r="560" spans="8:8">
      <c r="H560" s="36"/>
    </row>
    <row r="561" spans="8:8">
      <c r="H561" s="36"/>
    </row>
    <row r="562" spans="8:8">
      <c r="H562" s="36"/>
    </row>
    <row r="563" spans="8:8">
      <c r="H563" s="36"/>
    </row>
    <row r="564" spans="8:8">
      <c r="H564" s="36"/>
    </row>
    <row r="565" spans="8:8">
      <c r="H565" s="36"/>
    </row>
    <row r="566" spans="8:8">
      <c r="H566" s="36"/>
    </row>
    <row r="567" spans="8:8">
      <c r="H567" s="36"/>
    </row>
    <row r="568" spans="8:8">
      <c r="H568" s="36"/>
    </row>
    <row r="569" spans="8:8">
      <c r="H569" s="36"/>
    </row>
    <row r="570" spans="8:8">
      <c r="H570" s="36"/>
    </row>
    <row r="571" spans="8:8">
      <c r="H571" s="36"/>
    </row>
    <row r="572" spans="8:8">
      <c r="H572" s="36"/>
    </row>
    <row r="573" spans="8:8">
      <c r="H573" s="36"/>
    </row>
    <row r="574" spans="8:8">
      <c r="H574" s="36"/>
    </row>
    <row r="575" spans="8:8">
      <c r="H575" s="36"/>
    </row>
    <row r="576" spans="8:8">
      <c r="H576" s="36"/>
    </row>
    <row r="577" spans="8:8">
      <c r="H577" s="36"/>
    </row>
    <row r="578" spans="8:8">
      <c r="H578" s="36"/>
    </row>
    <row r="579" spans="8:8">
      <c r="H579" s="36"/>
    </row>
    <row r="580" spans="8:8">
      <c r="H580" s="36"/>
    </row>
    <row r="581" spans="8:8">
      <c r="H581" s="36"/>
    </row>
    <row r="582" spans="8:8">
      <c r="H582" s="36"/>
    </row>
    <row r="583" spans="8:8">
      <c r="H583" s="36"/>
    </row>
    <row r="584" spans="8:8">
      <c r="H584" s="36"/>
    </row>
    <row r="585" spans="8:8">
      <c r="H585" s="36"/>
    </row>
    <row r="586" spans="8:8">
      <c r="H586" s="36"/>
    </row>
    <row r="587" spans="8:8">
      <c r="H587" s="36"/>
    </row>
    <row r="588" spans="8:8">
      <c r="H588" s="36"/>
    </row>
    <row r="589" spans="8:8">
      <c r="H589" s="36"/>
    </row>
    <row r="590" spans="8:8">
      <c r="H590" s="36"/>
    </row>
    <row r="591" spans="8:8">
      <c r="H591" s="36"/>
    </row>
    <row r="592" spans="8:8">
      <c r="H592" s="36"/>
    </row>
    <row r="593" spans="8:8">
      <c r="H593" s="36"/>
    </row>
    <row r="594" spans="8:8">
      <c r="H594" s="36"/>
    </row>
    <row r="595" spans="8:8">
      <c r="H595" s="36"/>
    </row>
    <row r="596" spans="8:8">
      <c r="H596" s="36"/>
    </row>
    <row r="597" spans="8:8">
      <c r="H597" s="36"/>
    </row>
    <row r="598" spans="8:8">
      <c r="H598" s="36"/>
    </row>
    <row r="599" spans="8:8">
      <c r="H599" s="36"/>
    </row>
    <row r="600" spans="8:8">
      <c r="H600" s="36"/>
    </row>
    <row r="601" spans="8:8">
      <c r="H601" s="36"/>
    </row>
    <row r="602" spans="8:8">
      <c r="H602" s="36"/>
    </row>
    <row r="603" spans="8:8">
      <c r="H603" s="36"/>
    </row>
    <row r="604" spans="8:8">
      <c r="H604" s="36"/>
    </row>
    <row r="605" spans="8:8">
      <c r="H605" s="36"/>
    </row>
    <row r="606" spans="8:8">
      <c r="H606" s="36"/>
    </row>
    <row r="607" spans="8:8">
      <c r="H607" s="36"/>
    </row>
    <row r="608" spans="8:8">
      <c r="H608" s="36"/>
    </row>
    <row r="609" spans="8:8">
      <c r="H609" s="36"/>
    </row>
    <row r="610" spans="8:8">
      <c r="H610" s="36"/>
    </row>
    <row r="611" spans="8:8">
      <c r="H611" s="36"/>
    </row>
    <row r="612" spans="8:8">
      <c r="H612" s="36"/>
    </row>
    <row r="613" spans="8:8">
      <c r="H613" s="36"/>
    </row>
    <row r="614" spans="8:8">
      <c r="H614" s="36"/>
    </row>
    <row r="615" spans="8:8">
      <c r="H615" s="36"/>
    </row>
    <row r="616" spans="8:8">
      <c r="H616" s="36"/>
    </row>
    <row r="617" spans="8:8">
      <c r="H617" s="36"/>
    </row>
    <row r="618" spans="8:8">
      <c r="H618" s="36"/>
    </row>
    <row r="619" spans="8:8">
      <c r="H619" s="36"/>
    </row>
    <row r="620" spans="8:8">
      <c r="H620" s="36"/>
    </row>
    <row r="621" spans="8:8">
      <c r="H621" s="36"/>
    </row>
    <row r="622" spans="8:8">
      <c r="H622" s="36"/>
    </row>
    <row r="623" spans="8:8">
      <c r="H623" s="36"/>
    </row>
    <row r="624" spans="8:8">
      <c r="H624" s="36"/>
    </row>
    <row r="625" spans="8:8">
      <c r="H625" s="36"/>
    </row>
    <row r="626" spans="8:8">
      <c r="H626" s="36"/>
    </row>
    <row r="627" spans="8:8">
      <c r="H627" s="36"/>
    </row>
    <row r="628" spans="8:8">
      <c r="H628" s="36"/>
    </row>
    <row r="629" spans="8:8">
      <c r="H629" s="36"/>
    </row>
    <row r="630" spans="8:8">
      <c r="H630" s="36"/>
    </row>
    <row r="631" spans="8:8">
      <c r="H631" s="36"/>
    </row>
    <row r="632" spans="8:8">
      <c r="H632" s="36"/>
    </row>
    <row r="633" spans="8:8">
      <c r="H633" s="36"/>
    </row>
    <row r="634" spans="8:8">
      <c r="H634" s="36"/>
    </row>
    <row r="635" spans="8:8">
      <c r="H635" s="36"/>
    </row>
    <row r="636" spans="8:8">
      <c r="H636" s="36"/>
    </row>
    <row r="637" spans="8:8">
      <c r="H637" s="36"/>
    </row>
    <row r="638" spans="8:8">
      <c r="H638" s="36"/>
    </row>
    <row r="639" spans="8:8">
      <c r="H639" s="36"/>
    </row>
    <row r="640" spans="8:8">
      <c r="H640" s="36"/>
    </row>
    <row r="641" spans="8:8">
      <c r="H641" s="36"/>
    </row>
    <row r="642" spans="8:8">
      <c r="H642" s="36"/>
    </row>
    <row r="643" spans="8:8">
      <c r="H643" s="36"/>
    </row>
    <row r="644" spans="8:8">
      <c r="H644" s="36"/>
    </row>
    <row r="645" spans="8:8">
      <c r="H645" s="36"/>
    </row>
    <row r="646" spans="8:8">
      <c r="H646" s="36"/>
    </row>
    <row r="647" spans="8:8">
      <c r="H647" s="36"/>
    </row>
    <row r="648" spans="8:8">
      <c r="H648" s="36"/>
    </row>
    <row r="649" spans="8:8">
      <c r="H649" s="36"/>
    </row>
    <row r="650" spans="8:8">
      <c r="H650" s="36"/>
    </row>
    <row r="651" spans="8:8">
      <c r="H651" s="36"/>
    </row>
    <row r="652" spans="8:8">
      <c r="H652" s="36"/>
    </row>
    <row r="653" spans="8:8">
      <c r="H653" s="36"/>
    </row>
    <row r="654" spans="8:8">
      <c r="H654" s="36"/>
    </row>
    <row r="655" spans="8:8">
      <c r="H655" s="36"/>
    </row>
    <row r="656" spans="8:8">
      <c r="H656" s="36"/>
    </row>
    <row r="657" spans="8:8">
      <c r="H657" s="36"/>
    </row>
    <row r="658" spans="8:8">
      <c r="H658" s="36"/>
    </row>
    <row r="659" spans="8:8">
      <c r="H659" s="36"/>
    </row>
    <row r="660" spans="8:8">
      <c r="H660" s="36"/>
    </row>
    <row r="661" spans="8:8">
      <c r="H661" s="36"/>
    </row>
    <row r="662" spans="8:8">
      <c r="H662" s="36"/>
    </row>
    <row r="663" spans="8:8">
      <c r="H663" s="36"/>
    </row>
    <row r="664" spans="8:8">
      <c r="H664" s="36"/>
    </row>
    <row r="665" spans="8:8">
      <c r="H665" s="36"/>
    </row>
    <row r="666" spans="8:8">
      <c r="H666" s="36"/>
    </row>
    <row r="667" spans="8:8">
      <c r="H667" s="36"/>
    </row>
    <row r="668" spans="8:8">
      <c r="H668" s="36"/>
    </row>
    <row r="669" spans="8:8">
      <c r="H669" s="36"/>
    </row>
    <row r="670" spans="8:8">
      <c r="H670" s="36"/>
    </row>
    <row r="671" spans="8:8">
      <c r="H671" s="36"/>
    </row>
    <row r="672" spans="8:8">
      <c r="H672" s="36"/>
    </row>
    <row r="673" spans="8:8">
      <c r="H673" s="36"/>
    </row>
    <row r="674" spans="8:8">
      <c r="H674" s="36"/>
    </row>
    <row r="675" spans="8:8">
      <c r="H675" s="36"/>
    </row>
    <row r="676" spans="8:8">
      <c r="H676" s="36"/>
    </row>
    <row r="677" spans="8:8">
      <c r="H677" s="36"/>
    </row>
    <row r="678" spans="8:8">
      <c r="H678" s="36"/>
    </row>
    <row r="679" spans="8:8">
      <c r="H679" s="36"/>
    </row>
    <row r="680" spans="8:8">
      <c r="H680" s="36"/>
    </row>
    <row r="681" spans="8:8">
      <c r="H681" s="36"/>
    </row>
    <row r="682" spans="8:8">
      <c r="H682" s="36"/>
    </row>
    <row r="683" spans="8:8">
      <c r="H683" s="36"/>
    </row>
    <row r="684" spans="8:8">
      <c r="H684" s="36"/>
    </row>
    <row r="685" spans="8:8">
      <c r="H685" s="36"/>
    </row>
    <row r="686" spans="8:8">
      <c r="H686" s="36"/>
    </row>
    <row r="687" spans="8:8">
      <c r="H687" s="36"/>
    </row>
    <row r="688" spans="8:8">
      <c r="H688" s="36"/>
    </row>
    <row r="689" spans="8:8">
      <c r="H689" s="36"/>
    </row>
    <row r="690" spans="8:8">
      <c r="H690" s="36"/>
    </row>
    <row r="691" spans="8:8">
      <c r="H691" s="36"/>
    </row>
    <row r="692" spans="8:8">
      <c r="H692" s="36"/>
    </row>
    <row r="693" spans="8:8">
      <c r="H693" s="36"/>
    </row>
    <row r="694" spans="8:8">
      <c r="H694" s="36"/>
    </row>
    <row r="695" spans="8:8">
      <c r="H695" s="36"/>
    </row>
    <row r="696" spans="8:8">
      <c r="H696" s="36"/>
    </row>
    <row r="697" spans="8:8">
      <c r="H697" s="36"/>
    </row>
    <row r="698" spans="8:8">
      <c r="H698" s="36"/>
    </row>
    <row r="699" spans="8:8">
      <c r="H699" s="36"/>
    </row>
    <row r="700" spans="8:8">
      <c r="H700" s="36"/>
    </row>
    <row r="701" spans="8:8">
      <c r="H701" s="36"/>
    </row>
    <row r="702" spans="8:8">
      <c r="H702" s="36"/>
    </row>
    <row r="703" spans="8:8">
      <c r="H703" s="36"/>
    </row>
    <row r="704" spans="8:8">
      <c r="H704" s="36"/>
    </row>
    <row r="705" spans="8:8">
      <c r="H705" s="36"/>
    </row>
    <row r="706" spans="8:8">
      <c r="H706" s="36"/>
    </row>
    <row r="707" spans="8:8">
      <c r="H707" s="36"/>
    </row>
    <row r="708" spans="8:8">
      <c r="H708" s="36"/>
    </row>
    <row r="709" spans="8:8">
      <c r="H709" s="36"/>
    </row>
    <row r="710" spans="8:8">
      <c r="H710" s="36"/>
    </row>
    <row r="711" spans="8:8">
      <c r="H711" s="36"/>
    </row>
    <row r="712" spans="8:8">
      <c r="H712" s="36"/>
    </row>
    <row r="713" spans="8:8">
      <c r="H713" s="36"/>
    </row>
    <row r="714" spans="8:8">
      <c r="H714" s="36"/>
    </row>
    <row r="715" spans="8:8">
      <c r="H715" s="36"/>
    </row>
    <row r="716" spans="8:8">
      <c r="H716" s="36"/>
    </row>
    <row r="717" spans="8:8">
      <c r="H717" s="36"/>
    </row>
    <row r="718" spans="8:8">
      <c r="H718" s="36"/>
    </row>
    <row r="719" spans="8:8">
      <c r="H719" s="36"/>
    </row>
    <row r="720" spans="8:8">
      <c r="H720" s="36"/>
    </row>
    <row r="721" spans="8:8">
      <c r="H721" s="36"/>
    </row>
    <row r="722" spans="8:8">
      <c r="H722" s="36"/>
    </row>
    <row r="723" spans="8:8">
      <c r="H723" s="36"/>
    </row>
    <row r="724" spans="8:8">
      <c r="H724" s="36"/>
    </row>
    <row r="725" spans="8:8">
      <c r="H725" s="36"/>
    </row>
    <row r="726" spans="8:8">
      <c r="H726" s="36"/>
    </row>
    <row r="727" spans="8:8">
      <c r="H727" s="36"/>
    </row>
    <row r="728" spans="8:8">
      <c r="H728" s="36"/>
    </row>
    <row r="729" spans="8:8">
      <c r="H729" s="36"/>
    </row>
    <row r="730" spans="8:8">
      <c r="H730" s="36"/>
    </row>
    <row r="731" spans="8:8">
      <c r="H731" s="36"/>
    </row>
    <row r="732" spans="8:8">
      <c r="H732" s="36"/>
    </row>
    <row r="733" spans="8:8">
      <c r="H733" s="36"/>
    </row>
    <row r="734" spans="8:8">
      <c r="H734" s="36"/>
    </row>
    <row r="735" spans="8:8">
      <c r="H735" s="36"/>
    </row>
    <row r="736" spans="8:8">
      <c r="H736" s="36"/>
    </row>
    <row r="737" spans="8:8">
      <c r="H737" s="36"/>
    </row>
    <row r="738" spans="8:8">
      <c r="H738" s="36"/>
    </row>
    <row r="739" spans="8:8">
      <c r="H739" s="36"/>
    </row>
    <row r="740" spans="8:8">
      <c r="H740" s="36"/>
    </row>
    <row r="741" spans="8:8">
      <c r="H741" s="36"/>
    </row>
    <row r="742" spans="8:8">
      <c r="H742" s="36"/>
    </row>
    <row r="743" spans="8:8">
      <c r="H743" s="36"/>
    </row>
    <row r="744" spans="8:8">
      <c r="H744" s="36"/>
    </row>
    <row r="745" spans="8:8">
      <c r="H745" s="36"/>
    </row>
    <row r="746" spans="8:8">
      <c r="H746" s="36"/>
    </row>
    <row r="747" spans="8:8">
      <c r="H747" s="36"/>
    </row>
    <row r="748" spans="8:8">
      <c r="H748" s="36"/>
    </row>
    <row r="749" spans="8:8">
      <c r="H749" s="36"/>
    </row>
    <row r="750" spans="8:8">
      <c r="H750" s="36"/>
    </row>
    <row r="751" spans="8:8">
      <c r="H751" s="36"/>
    </row>
    <row r="752" spans="8:8">
      <c r="H752" s="36"/>
    </row>
    <row r="753" spans="8:8">
      <c r="H753" s="36"/>
    </row>
    <row r="754" spans="8:8">
      <c r="H754" s="36"/>
    </row>
    <row r="755" spans="8:8">
      <c r="H755" s="36"/>
    </row>
    <row r="756" spans="8:8">
      <c r="H756" s="36"/>
    </row>
    <row r="757" spans="8:8">
      <c r="H757" s="36"/>
    </row>
    <row r="758" spans="8:8">
      <c r="H758" s="36"/>
    </row>
    <row r="759" spans="8:8">
      <c r="H759" s="36"/>
    </row>
    <row r="760" spans="8:8">
      <c r="H760" s="36"/>
    </row>
    <row r="761" spans="8:8">
      <c r="H761" s="36"/>
    </row>
    <row r="762" spans="8:8">
      <c r="H762" s="36"/>
    </row>
    <row r="763" spans="8:8">
      <c r="H763" s="36"/>
    </row>
    <row r="764" spans="8:8">
      <c r="H764" s="36"/>
    </row>
    <row r="765" spans="8:8">
      <c r="H765" s="36"/>
    </row>
    <row r="766" spans="8:8">
      <c r="H766" s="36"/>
    </row>
    <row r="767" spans="8:8">
      <c r="H767" s="36"/>
    </row>
    <row r="768" spans="8:8">
      <c r="H768" s="36"/>
    </row>
    <row r="769" spans="8:8">
      <c r="H769" s="36"/>
    </row>
    <row r="770" spans="8:8">
      <c r="H770" s="36"/>
    </row>
    <row r="771" spans="8:8">
      <c r="H771" s="36"/>
    </row>
    <row r="772" spans="8:8">
      <c r="H772" s="36"/>
    </row>
    <row r="773" spans="8:8">
      <c r="H773" s="36"/>
    </row>
    <row r="774" spans="8:8">
      <c r="H774" s="36"/>
    </row>
    <row r="775" spans="8:8">
      <c r="H775" s="36"/>
    </row>
    <row r="776" spans="8:8">
      <c r="H776" s="36"/>
    </row>
    <row r="777" spans="8:8">
      <c r="H777" s="36"/>
    </row>
    <row r="778" spans="8:8">
      <c r="H778" s="36"/>
    </row>
    <row r="779" spans="8:8">
      <c r="H779" s="36"/>
    </row>
    <row r="780" spans="8:8">
      <c r="H780" s="36"/>
    </row>
    <row r="781" spans="8:8">
      <c r="H781" s="36"/>
    </row>
    <row r="782" spans="8:8">
      <c r="H782" s="36"/>
    </row>
    <row r="783" spans="8:8">
      <c r="H783" s="36"/>
    </row>
    <row r="784" spans="8:8">
      <c r="H784" s="36"/>
    </row>
    <row r="785" spans="8:8">
      <c r="H785" s="36"/>
    </row>
    <row r="786" spans="8:8">
      <c r="H786" s="36"/>
    </row>
    <row r="787" spans="8:8">
      <c r="H787" s="36"/>
    </row>
    <row r="788" spans="8:8">
      <c r="H788" s="36"/>
    </row>
    <row r="789" spans="8:8">
      <c r="H789" s="36"/>
    </row>
    <row r="790" spans="8:8">
      <c r="H790" s="36"/>
    </row>
    <row r="791" spans="8:8">
      <c r="H791" s="36"/>
    </row>
    <row r="792" spans="8:8">
      <c r="H792" s="36"/>
    </row>
    <row r="793" spans="8:8">
      <c r="H793" s="36"/>
    </row>
    <row r="794" spans="8:8">
      <c r="H794" s="36"/>
    </row>
    <row r="795" spans="8:8">
      <c r="H795" s="36"/>
    </row>
    <row r="796" spans="8:8">
      <c r="H796" s="36"/>
    </row>
    <row r="797" spans="8:8">
      <c r="H797" s="36"/>
    </row>
    <row r="798" spans="8:8">
      <c r="H798" s="36"/>
    </row>
    <row r="799" spans="8:8">
      <c r="H799" s="36"/>
    </row>
    <row r="800" spans="8:8">
      <c r="H800" s="36"/>
    </row>
    <row r="801" spans="8:8">
      <c r="H801" s="36"/>
    </row>
    <row r="802" spans="8:8">
      <c r="H802" s="36"/>
    </row>
    <row r="803" spans="8:8">
      <c r="H803" s="36"/>
    </row>
    <row r="804" spans="8:8">
      <c r="H804" s="36"/>
    </row>
    <row r="805" spans="8:8">
      <c r="H805" s="36"/>
    </row>
    <row r="806" spans="8:8">
      <c r="H806" s="36"/>
    </row>
    <row r="807" spans="8:8">
      <c r="H807" s="36"/>
    </row>
    <row r="808" spans="8:8">
      <c r="H808" s="36"/>
    </row>
    <row r="809" spans="8:8">
      <c r="H809" s="36"/>
    </row>
    <row r="810" spans="8:8">
      <c r="H810" s="36"/>
    </row>
    <row r="811" spans="8:8">
      <c r="H811" s="36"/>
    </row>
    <row r="812" spans="8:8">
      <c r="H812" s="36"/>
    </row>
    <row r="813" spans="8:8">
      <c r="H813" s="36"/>
    </row>
    <row r="814" spans="8:8">
      <c r="H814" s="36"/>
    </row>
    <row r="815" spans="8:8">
      <c r="H815" s="36"/>
    </row>
    <row r="816" spans="8:8">
      <c r="H816" s="36"/>
    </row>
    <row r="817" spans="8:8">
      <c r="H817" s="36"/>
    </row>
    <row r="818" spans="8:8">
      <c r="H818" s="36"/>
    </row>
    <row r="819" spans="8:8">
      <c r="H819" s="36"/>
    </row>
    <row r="820" spans="8:8">
      <c r="H820" s="36"/>
    </row>
    <row r="821" spans="8:8">
      <c r="H821" s="36"/>
    </row>
    <row r="822" spans="8:8">
      <c r="H822" s="36"/>
    </row>
    <row r="823" spans="8:8">
      <c r="H823" s="36"/>
    </row>
    <row r="824" spans="8:8">
      <c r="H824" s="36"/>
    </row>
    <row r="825" spans="8:8">
      <c r="H825" s="36"/>
    </row>
    <row r="826" spans="8:8">
      <c r="H826" s="36"/>
    </row>
    <row r="827" spans="8:8">
      <c r="H827" s="36"/>
    </row>
    <row r="828" spans="8:8">
      <c r="H828" s="36"/>
    </row>
    <row r="829" spans="8:8">
      <c r="H829" s="36"/>
    </row>
    <row r="830" spans="8:8">
      <c r="H830" s="36"/>
    </row>
    <row r="831" spans="8:8">
      <c r="H831" s="36"/>
    </row>
    <row r="832" spans="8:8">
      <c r="H832" s="36"/>
    </row>
    <row r="833" spans="8:8">
      <c r="H833" s="36"/>
    </row>
    <row r="834" spans="8:8">
      <c r="H834" s="36"/>
    </row>
    <row r="835" spans="8:8">
      <c r="H835" s="36"/>
    </row>
    <row r="836" spans="8:8">
      <c r="H836" s="36"/>
    </row>
    <row r="837" spans="8:8">
      <c r="H837" s="36"/>
    </row>
    <row r="838" spans="8:8">
      <c r="H838" s="36"/>
    </row>
    <row r="839" spans="8:8">
      <c r="H839" s="36"/>
    </row>
    <row r="840" spans="8:8">
      <c r="H840" s="36"/>
    </row>
    <row r="841" spans="8:8">
      <c r="H841" s="36"/>
    </row>
    <row r="842" spans="8:8">
      <c r="H842" s="36"/>
    </row>
    <row r="843" spans="8:8">
      <c r="H843" s="36"/>
    </row>
    <row r="844" spans="8:8">
      <c r="H844" s="36"/>
    </row>
    <row r="845" spans="8:8">
      <c r="H845" s="36"/>
    </row>
    <row r="846" spans="8:8">
      <c r="H846" s="36"/>
    </row>
    <row r="847" spans="8:8">
      <c r="H847" s="36"/>
    </row>
    <row r="848" spans="8:8">
      <c r="H848" s="36"/>
    </row>
    <row r="849" spans="8:8">
      <c r="H849" s="36"/>
    </row>
    <row r="850" spans="8:8">
      <c r="H850" s="36"/>
    </row>
    <row r="851" spans="8:8">
      <c r="H851" s="36"/>
    </row>
    <row r="852" spans="8:8">
      <c r="H852" s="36"/>
    </row>
    <row r="853" spans="8:8">
      <c r="H853" s="36"/>
    </row>
    <row r="854" spans="8:8">
      <c r="H854" s="36"/>
    </row>
    <row r="855" spans="8:8">
      <c r="H855" s="36"/>
    </row>
    <row r="856" spans="8:8">
      <c r="H856" s="36"/>
    </row>
    <row r="857" spans="8:8">
      <c r="H857" s="36"/>
    </row>
    <row r="858" spans="8:8">
      <c r="H858" s="36"/>
    </row>
    <row r="859" spans="8:8">
      <c r="H859" s="36"/>
    </row>
    <row r="860" spans="8:8">
      <c r="H860" s="36"/>
    </row>
    <row r="861" spans="8:8">
      <c r="H861" s="36"/>
    </row>
    <row r="862" spans="8:8">
      <c r="H862" s="36"/>
    </row>
    <row r="863" spans="8:8">
      <c r="H863" s="36"/>
    </row>
    <row r="864" spans="8:8">
      <c r="H864" s="36"/>
    </row>
    <row r="865" spans="8:8">
      <c r="H865" s="36"/>
    </row>
    <row r="866" spans="8:8">
      <c r="H866" s="36"/>
    </row>
    <row r="867" spans="8:8">
      <c r="H867" s="36"/>
    </row>
    <row r="868" spans="8:8">
      <c r="H868" s="36"/>
    </row>
    <row r="869" spans="8:8">
      <c r="H869" s="36"/>
    </row>
    <row r="870" spans="8:8">
      <c r="H870" s="36"/>
    </row>
    <row r="871" spans="8:8">
      <c r="H871" s="36"/>
    </row>
    <row r="872" spans="8:8">
      <c r="H872" s="36"/>
    </row>
    <row r="873" spans="8:8">
      <c r="H873" s="36"/>
    </row>
    <row r="874" spans="8:8">
      <c r="H874" s="36"/>
    </row>
    <row r="875" spans="8:8">
      <c r="H875" s="36"/>
    </row>
    <row r="876" spans="8:8">
      <c r="H876" s="36"/>
    </row>
    <row r="877" spans="8:8">
      <c r="H877" s="36"/>
    </row>
    <row r="878" spans="8:8">
      <c r="H878" s="36"/>
    </row>
    <row r="879" spans="8:8">
      <c r="H879" s="36"/>
    </row>
    <row r="880" spans="8:8">
      <c r="H880" s="36"/>
    </row>
    <row r="881" spans="8:8">
      <c r="H881" s="36"/>
    </row>
    <row r="882" spans="8:8">
      <c r="H882" s="36"/>
    </row>
    <row r="883" spans="8:8">
      <c r="H883" s="36"/>
    </row>
    <row r="884" spans="8:8">
      <c r="H884" s="36"/>
    </row>
    <row r="885" spans="8:8">
      <c r="H885" s="36"/>
    </row>
    <row r="886" spans="8:8">
      <c r="H886" s="36"/>
    </row>
    <row r="887" spans="8:8">
      <c r="H887" s="36"/>
    </row>
    <row r="888" spans="8:8">
      <c r="H888" s="36"/>
    </row>
    <row r="889" spans="8:8">
      <c r="H889" s="36"/>
    </row>
    <row r="890" spans="8:8">
      <c r="H890" s="36"/>
    </row>
    <row r="891" spans="8:8">
      <c r="H891" s="36"/>
    </row>
    <row r="892" spans="8:8">
      <c r="H892" s="36"/>
    </row>
    <row r="893" spans="8:8">
      <c r="H893" s="36"/>
    </row>
    <row r="894" spans="8:8">
      <c r="H894" s="36"/>
    </row>
    <row r="895" spans="8:8">
      <c r="H895" s="36"/>
    </row>
    <row r="896" spans="8:8">
      <c r="H896" s="36"/>
    </row>
    <row r="897" spans="8:8">
      <c r="H897" s="36"/>
    </row>
    <row r="898" spans="8:8">
      <c r="H898" s="36"/>
    </row>
    <row r="899" spans="8:8">
      <c r="H899" s="36"/>
    </row>
    <row r="900" spans="8:8">
      <c r="H900" s="36"/>
    </row>
    <row r="901" spans="8:8">
      <c r="H901" s="36"/>
    </row>
    <row r="902" spans="8:8">
      <c r="H902" s="36"/>
    </row>
    <row r="903" spans="8:8">
      <c r="H903" s="36"/>
    </row>
    <row r="904" spans="8:8">
      <c r="H904" s="36"/>
    </row>
    <row r="905" spans="8:8">
      <c r="H905" s="36"/>
    </row>
    <row r="906" spans="8:8">
      <c r="H906" s="36"/>
    </row>
    <row r="907" spans="8:8">
      <c r="H907" s="36"/>
    </row>
    <row r="908" spans="8:8">
      <c r="H908" s="36"/>
    </row>
    <row r="909" spans="8:8">
      <c r="H909" s="36"/>
    </row>
    <row r="910" spans="8:8">
      <c r="H910" s="36"/>
    </row>
    <row r="911" spans="8:8">
      <c r="H911" s="36"/>
    </row>
    <row r="912" spans="8:8">
      <c r="H912" s="36"/>
    </row>
    <row r="913" spans="8:8">
      <c r="H913" s="36"/>
    </row>
    <row r="914" spans="8:8">
      <c r="H914" s="36"/>
    </row>
    <row r="915" spans="8:8">
      <c r="H915" s="36"/>
    </row>
    <row r="916" spans="8:8">
      <c r="H916" s="36"/>
    </row>
    <row r="917" spans="8:8">
      <c r="H917" s="36"/>
    </row>
    <row r="918" spans="8:8">
      <c r="H918" s="36"/>
    </row>
    <row r="919" spans="8:8">
      <c r="H919" s="36"/>
    </row>
    <row r="920" spans="8:8">
      <c r="H920" s="36"/>
    </row>
    <row r="921" spans="8:8">
      <c r="H921" s="36"/>
    </row>
    <row r="922" spans="8:8">
      <c r="H922" s="36"/>
    </row>
    <row r="923" spans="8:8">
      <c r="H923" s="36"/>
    </row>
    <row r="924" spans="8:8">
      <c r="H924" s="36"/>
    </row>
    <row r="925" spans="8:8">
      <c r="H925" s="36"/>
    </row>
    <row r="926" spans="8:8">
      <c r="H926" s="36"/>
    </row>
    <row r="927" spans="8:8">
      <c r="H927" s="36"/>
    </row>
    <row r="928" spans="8:8">
      <c r="H928" s="36"/>
    </row>
    <row r="929" spans="8:8">
      <c r="H929" s="36"/>
    </row>
    <row r="930" spans="8:8">
      <c r="H930" s="36"/>
    </row>
    <row r="931" spans="8:8">
      <c r="H931" s="36"/>
    </row>
    <row r="932" spans="8:8">
      <c r="H932" s="36"/>
    </row>
    <row r="933" spans="8:8">
      <c r="H933" s="36"/>
    </row>
    <row r="934" spans="8:8">
      <c r="H934" s="36"/>
    </row>
    <row r="935" spans="8:8">
      <c r="H935" s="36"/>
    </row>
    <row r="936" spans="8:8">
      <c r="H936" s="36"/>
    </row>
    <row r="937" spans="8:8">
      <c r="H937" s="36"/>
    </row>
    <row r="938" spans="8:8">
      <c r="H938" s="36"/>
    </row>
    <row r="939" spans="8:8">
      <c r="H939" s="36"/>
    </row>
    <row r="940" spans="8:8">
      <c r="H940" s="36"/>
    </row>
    <row r="941" spans="8:8">
      <c r="H941" s="36"/>
    </row>
    <row r="942" spans="8:8">
      <c r="H942" s="36"/>
    </row>
    <row r="943" spans="8:8">
      <c r="H943" s="36"/>
    </row>
    <row r="944" spans="8:8">
      <c r="H944" s="36"/>
    </row>
    <row r="945" spans="8:8">
      <c r="H945" s="36"/>
    </row>
    <row r="946" spans="8:8">
      <c r="H946" s="36"/>
    </row>
    <row r="947" spans="8:8">
      <c r="H947" s="36"/>
    </row>
    <row r="948" spans="8:8">
      <c r="H948" s="36"/>
    </row>
    <row r="949" spans="8:8">
      <c r="H949" s="36"/>
    </row>
    <row r="950" spans="8:8">
      <c r="H950" s="36"/>
    </row>
    <row r="951" spans="8:8">
      <c r="H951" s="36"/>
    </row>
    <row r="952" spans="8:8">
      <c r="H952" s="36"/>
    </row>
    <row r="953" spans="8:8">
      <c r="H953" s="36"/>
    </row>
    <row r="954" spans="8:8">
      <c r="H954" s="36"/>
    </row>
    <row r="955" spans="8:8">
      <c r="H955" s="36"/>
    </row>
    <row r="956" spans="8:8">
      <c r="H956" s="36"/>
    </row>
    <row r="957" spans="8:8">
      <c r="H957" s="36"/>
    </row>
    <row r="958" spans="8:8">
      <c r="H958" s="36"/>
    </row>
    <row r="959" spans="8:8">
      <c r="H959" s="36"/>
    </row>
    <row r="960" spans="8:8">
      <c r="H960" s="36"/>
    </row>
    <row r="961" spans="8:8">
      <c r="H961" s="36"/>
    </row>
    <row r="962" spans="8:8">
      <c r="H962" s="36"/>
    </row>
    <row r="963" spans="8:8">
      <c r="H963" s="36"/>
    </row>
    <row r="964" spans="8:8">
      <c r="H964" s="36"/>
    </row>
    <row r="965" spans="8:8">
      <c r="H965" s="36"/>
    </row>
    <row r="966" spans="8:8">
      <c r="H966" s="36"/>
    </row>
    <row r="967" spans="8:8">
      <c r="H967" s="36"/>
    </row>
    <row r="968" spans="8:8">
      <c r="H968" s="36"/>
    </row>
    <row r="969" spans="8:8">
      <c r="H969" s="36"/>
    </row>
    <row r="970" spans="8:8">
      <c r="H970" s="36"/>
    </row>
    <row r="971" spans="8:8">
      <c r="H971" s="36"/>
    </row>
    <row r="972" spans="8:8">
      <c r="H972" s="36"/>
    </row>
    <row r="973" spans="8:8">
      <c r="H973" s="36"/>
    </row>
    <row r="974" spans="8:8">
      <c r="H974" s="36"/>
    </row>
    <row r="975" spans="8:8">
      <c r="H975" s="36"/>
    </row>
    <row r="976" spans="8:8">
      <c r="H976" s="36"/>
    </row>
    <row r="977" spans="8:8">
      <c r="H977" s="36"/>
    </row>
    <row r="978" spans="8:8">
      <c r="H978" s="36"/>
    </row>
    <row r="979" spans="8:8">
      <c r="H979" s="36"/>
    </row>
    <row r="980" spans="8:8">
      <c r="H980" s="36"/>
    </row>
    <row r="981" spans="8:8">
      <c r="H981" s="36"/>
    </row>
    <row r="982" spans="8:8">
      <c r="H982" s="36"/>
    </row>
    <row r="983" spans="8:8">
      <c r="H983" s="36"/>
    </row>
    <row r="984" spans="8:8">
      <c r="H984" s="36"/>
    </row>
    <row r="985" spans="8:8">
      <c r="H985" s="36"/>
    </row>
    <row r="986" spans="8:8">
      <c r="H986" s="36"/>
    </row>
    <row r="987" spans="8:8">
      <c r="H987" s="36"/>
    </row>
    <row r="988" spans="8:8">
      <c r="H988" s="36"/>
    </row>
    <row r="989" spans="8:8">
      <c r="H989" s="36"/>
    </row>
    <row r="990" spans="8:8">
      <c r="H990" s="36"/>
    </row>
    <row r="991" spans="8:8">
      <c r="H991" s="36"/>
    </row>
    <row r="992" spans="8:8">
      <c r="H992" s="36"/>
    </row>
    <row r="993" spans="8:8">
      <c r="H993" s="36"/>
    </row>
    <row r="994" spans="8:8">
      <c r="H994" s="36"/>
    </row>
    <row r="995" spans="8:8">
      <c r="H995" s="36"/>
    </row>
    <row r="996" spans="8:8">
      <c r="H996" s="36"/>
    </row>
    <row r="997" spans="8:8">
      <c r="H997" s="36"/>
    </row>
    <row r="998" spans="8:8">
      <c r="H998" s="36"/>
    </row>
    <row r="999" spans="8:8">
      <c r="H999" s="36"/>
    </row>
    <row r="1000" spans="8:8">
      <c r="H1000" s="36"/>
    </row>
    <row r="1001" spans="8:8">
      <c r="H1001" s="36"/>
    </row>
    <row r="1002" spans="8:8">
      <c r="H1002" s="36"/>
    </row>
    <row r="1003" spans="8:8">
      <c r="H1003" s="36"/>
    </row>
    <row r="1004" spans="8:8">
      <c r="H1004" s="36"/>
    </row>
    <row r="1005" spans="8:8">
      <c r="H1005" s="36"/>
    </row>
    <row r="1006" spans="8:8">
      <c r="H1006" s="36"/>
    </row>
    <row r="1007" spans="8:8">
      <c r="H1007" s="36"/>
    </row>
    <row r="1008" spans="8:8">
      <c r="H1008" s="36"/>
    </row>
    <row r="1009" spans="8:8">
      <c r="H1009" s="36"/>
    </row>
    <row r="1010" spans="8:8">
      <c r="H1010" s="36"/>
    </row>
    <row r="1011" spans="8:8">
      <c r="H1011" s="36"/>
    </row>
    <row r="1012" spans="8:8">
      <c r="H1012" s="36"/>
    </row>
    <row r="1013" spans="8:8">
      <c r="H1013" s="36"/>
    </row>
    <row r="1014" spans="8:8">
      <c r="H1014" s="36"/>
    </row>
    <row r="1015" spans="8:8">
      <c r="H1015" s="36"/>
    </row>
    <row r="1016" spans="8:8">
      <c r="H1016" s="36"/>
    </row>
    <row r="1017" spans="8:8">
      <c r="H1017" s="36"/>
    </row>
    <row r="1018" spans="8:8">
      <c r="H1018" s="36"/>
    </row>
    <row r="1019" spans="8:8">
      <c r="H1019" s="36"/>
    </row>
    <row r="1020" spans="8:8">
      <c r="H1020" s="36"/>
    </row>
    <row r="1021" spans="8:8">
      <c r="H1021" s="36"/>
    </row>
    <row r="1022" spans="8:8">
      <c r="H1022" s="36"/>
    </row>
    <row r="1023" spans="8:8">
      <c r="H1023" s="36"/>
    </row>
    <row r="1024" spans="8:8">
      <c r="H1024" s="36"/>
    </row>
    <row r="1025" spans="8:8">
      <c r="H1025" s="36"/>
    </row>
    <row r="1026" spans="8:8">
      <c r="H1026" s="36"/>
    </row>
    <row r="1027" spans="8:8">
      <c r="H1027" s="36"/>
    </row>
    <row r="1028" spans="8:8">
      <c r="H1028" s="36"/>
    </row>
    <row r="1029" spans="8:8">
      <c r="H1029" s="36"/>
    </row>
    <row r="1030" spans="8:8">
      <c r="H1030" s="36"/>
    </row>
    <row r="1031" spans="8:8">
      <c r="H1031" s="36"/>
    </row>
    <row r="1032" spans="8:8">
      <c r="H1032" s="36"/>
    </row>
    <row r="1033" spans="8:8">
      <c r="H1033" s="36"/>
    </row>
    <row r="1034" spans="8:8">
      <c r="H1034" s="36"/>
    </row>
    <row r="1035" spans="8:8">
      <c r="H1035" s="36"/>
    </row>
    <row r="1036" spans="8:8">
      <c r="H1036" s="36"/>
    </row>
    <row r="1037" spans="8:8">
      <c r="H1037" s="36"/>
    </row>
    <row r="1038" spans="8:8">
      <c r="H1038" s="36"/>
    </row>
    <row r="1039" spans="8:8">
      <c r="H1039" s="36"/>
    </row>
    <row r="1040" spans="8:8">
      <c r="H1040" s="36"/>
    </row>
    <row r="1041" spans="8:8">
      <c r="H1041" s="36"/>
    </row>
    <row r="1042" spans="8:8">
      <c r="H1042" s="36"/>
    </row>
    <row r="1043" spans="8:8">
      <c r="H1043" s="36"/>
    </row>
    <row r="1044" spans="8:8">
      <c r="H1044" s="36"/>
    </row>
    <row r="1045" spans="8:8">
      <c r="H1045" s="36"/>
    </row>
    <row r="1046" spans="8:8">
      <c r="H1046" s="36"/>
    </row>
    <row r="1047" spans="8:8">
      <c r="H1047" s="36"/>
    </row>
    <row r="1048" spans="8:8">
      <c r="H1048" s="36"/>
    </row>
    <row r="1049" spans="8:8">
      <c r="H1049" s="36"/>
    </row>
    <row r="1050" spans="8:8">
      <c r="H1050" s="36"/>
    </row>
    <row r="1051" spans="8:8">
      <c r="H1051" s="36"/>
    </row>
    <row r="1052" spans="8:8">
      <c r="H1052" s="36"/>
    </row>
    <row r="1053" spans="8:8">
      <c r="H1053" s="36"/>
    </row>
    <row r="1054" spans="8:8">
      <c r="H1054" s="36"/>
    </row>
    <row r="1055" spans="8:8">
      <c r="H1055" s="36"/>
    </row>
    <row r="1056" spans="8:8">
      <c r="H1056" s="36"/>
    </row>
    <row r="1057" spans="8:8">
      <c r="H1057" s="36"/>
    </row>
    <row r="1058" spans="8:8">
      <c r="H1058" s="36"/>
    </row>
    <row r="1059" spans="8:8">
      <c r="H1059" s="36"/>
    </row>
    <row r="1060" spans="8:8">
      <c r="H1060" s="36"/>
    </row>
    <row r="1061" spans="8:8">
      <c r="H1061" s="36"/>
    </row>
    <row r="1062" spans="8:8">
      <c r="H1062" s="36"/>
    </row>
    <row r="1063" spans="8:8">
      <c r="H1063" s="36"/>
    </row>
    <row r="1064" spans="8:8">
      <c r="H1064" s="36"/>
    </row>
    <row r="1065" spans="8:8">
      <c r="H1065" s="36"/>
    </row>
    <row r="1066" spans="8:8">
      <c r="H1066" s="36"/>
    </row>
    <row r="1067" spans="8:8">
      <c r="H1067" s="36"/>
    </row>
    <row r="1068" spans="8:8">
      <c r="H1068" s="36"/>
    </row>
    <row r="1069" spans="8:8">
      <c r="H1069" s="36"/>
    </row>
    <row r="1070" spans="8:8">
      <c r="H1070" s="36"/>
    </row>
    <row r="1071" spans="8:8">
      <c r="H1071" s="36"/>
    </row>
    <row r="1072" spans="8:8">
      <c r="H1072" s="36"/>
    </row>
    <row r="1073" spans="8:8">
      <c r="H1073" s="36"/>
    </row>
    <row r="1074" spans="8:8">
      <c r="H1074" s="36"/>
    </row>
    <row r="1075" spans="8:8">
      <c r="H1075" s="36"/>
    </row>
    <row r="1076" spans="8:8">
      <c r="H1076" s="36"/>
    </row>
    <row r="1077" spans="8:8">
      <c r="H1077" s="36"/>
    </row>
    <row r="1078" spans="8:8">
      <c r="H1078" s="36"/>
    </row>
    <row r="1079" spans="8:8">
      <c r="H1079" s="36"/>
    </row>
    <row r="1080" spans="8:8">
      <c r="H1080" s="36"/>
    </row>
    <row r="1081" spans="8:8">
      <c r="H1081" s="36"/>
    </row>
    <row r="1082" spans="8:8">
      <c r="H1082" s="36"/>
    </row>
    <row r="1083" spans="8:8">
      <c r="H1083" s="36"/>
    </row>
    <row r="1084" spans="8:8">
      <c r="H1084" s="36"/>
    </row>
    <row r="1085" spans="8:8">
      <c r="H1085" s="36"/>
    </row>
    <row r="1086" spans="8:8">
      <c r="H1086" s="36"/>
    </row>
    <row r="1087" spans="8:8">
      <c r="H1087" s="36"/>
    </row>
    <row r="1088" spans="8:8">
      <c r="H1088" s="36"/>
    </row>
    <row r="1089" spans="8:8">
      <c r="H1089" s="36"/>
    </row>
    <row r="1090" spans="8:8">
      <c r="H1090" s="36"/>
    </row>
    <row r="1091" spans="8:8">
      <c r="H1091" s="36"/>
    </row>
    <row r="1092" spans="8:8">
      <c r="H1092" s="36"/>
    </row>
  </sheetData>
  <mergeCells count="83">
    <mergeCell ref="V57:V58"/>
    <mergeCell ref="G57:G58"/>
    <mergeCell ref="H57:H58"/>
    <mergeCell ref="I57:T57"/>
    <mergeCell ref="U57:U58"/>
    <mergeCell ref="B54:D55"/>
    <mergeCell ref="E54:F55"/>
    <mergeCell ref="L54:O55"/>
    <mergeCell ref="B57:B58"/>
    <mergeCell ref="C57:D58"/>
    <mergeCell ref="E57:E58"/>
    <mergeCell ref="F57:F58"/>
    <mergeCell ref="H34:H35"/>
    <mergeCell ref="I34:T34"/>
    <mergeCell ref="E53:F53"/>
    <mergeCell ref="G53:I53"/>
    <mergeCell ref="K53:M53"/>
    <mergeCell ref="E16:E17"/>
    <mergeCell ref="F16:F17"/>
    <mergeCell ref="F12:I12"/>
    <mergeCell ref="J12:K12"/>
    <mergeCell ref="G30:I30"/>
    <mergeCell ref="K30:M30"/>
    <mergeCell ref="G16:G17"/>
    <mergeCell ref="H16:H17"/>
    <mergeCell ref="I16:T16"/>
    <mergeCell ref="C28:O28"/>
    <mergeCell ref="B30:D30"/>
    <mergeCell ref="E30:F30"/>
    <mergeCell ref="B16:B17"/>
    <mergeCell ref="C16:D17"/>
    <mergeCell ref="J14:K14"/>
    <mergeCell ref="L14:M14"/>
    <mergeCell ref="Q13:Q14"/>
    <mergeCell ref="R13:S14"/>
    <mergeCell ref="U3:Y14"/>
    <mergeCell ref="L7:O7"/>
    <mergeCell ref="L8:O8"/>
    <mergeCell ref="L9:O9"/>
    <mergeCell ref="L10:O10"/>
    <mergeCell ref="Q11:Q12"/>
    <mergeCell ref="Q5:Q6"/>
    <mergeCell ref="B75:F75"/>
    <mergeCell ref="C2:O2"/>
    <mergeCell ref="B4:D4"/>
    <mergeCell ref="E4:F4"/>
    <mergeCell ref="G4:I4"/>
    <mergeCell ref="K4:M4"/>
    <mergeCell ref="B7:C7"/>
    <mergeCell ref="D7:F7"/>
    <mergeCell ref="B8:D8"/>
    <mergeCell ref="E8:F8"/>
    <mergeCell ref="B5:D6"/>
    <mergeCell ref="E5:F6"/>
    <mergeCell ref="L5:O5"/>
    <mergeCell ref="L6:O6"/>
    <mergeCell ref="L12:M12"/>
    <mergeCell ref="F14:I14"/>
    <mergeCell ref="W34:W35"/>
    <mergeCell ref="W57:W58"/>
    <mergeCell ref="K31:K32"/>
    <mergeCell ref="K54:K55"/>
    <mergeCell ref="U34:U35"/>
    <mergeCell ref="V34:V35"/>
    <mergeCell ref="C51:O51"/>
    <mergeCell ref="B53:D53"/>
    <mergeCell ref="B31:D32"/>
    <mergeCell ref="E31:F32"/>
    <mergeCell ref="L31:O32"/>
    <mergeCell ref="B34:B35"/>
    <mergeCell ref="C34:D35"/>
    <mergeCell ref="E34:E35"/>
    <mergeCell ref="F34:F35"/>
    <mergeCell ref="G34:G35"/>
    <mergeCell ref="AA3:AE14"/>
    <mergeCell ref="W16:W17"/>
    <mergeCell ref="V16:V17"/>
    <mergeCell ref="R4:S4"/>
    <mergeCell ref="R7:S7"/>
    <mergeCell ref="R10:S10"/>
    <mergeCell ref="R11:S12"/>
    <mergeCell ref="R5:S6"/>
    <mergeCell ref="U16:U17"/>
  </mergeCells>
  <phoneticPr fontId="2"/>
  <conditionalFormatting sqref="B31 B54">
    <cfRule type="cellIs" dxfId="1" priority="2" stopIfTrue="1" operator="equal">
      <formula>0</formula>
    </cfRule>
  </conditionalFormatting>
  <conditionalFormatting sqref="B5">
    <cfRule type="cellIs" dxfId="0" priority="1" stopIfTrue="1" operator="equal">
      <formula>0</formula>
    </cfRule>
  </conditionalFormatting>
  <pageMargins left="0.75" right="0.75" top="1" bottom="1" header="0.51200000000000001" footer="0.51200000000000001"/>
  <pageSetup paperSize="9" scale="66" orientation="landscape" r:id="rId1"/>
  <headerFooter alignWithMargins="0"/>
  <rowBreaks count="2" manualBreakCount="2">
    <brk id="27" max="16383" man="1"/>
    <brk id="50" max="16383" man="1"/>
  </rowBreaks>
  <colBreaks count="1" manualBreakCount="1">
    <brk id="31" min="1" max="7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L304"/>
  <sheetViews>
    <sheetView zoomScaleNormal="100" workbookViewId="0"/>
  </sheetViews>
  <sheetFormatPr defaultRowHeight="13.5"/>
  <cols>
    <col min="2" max="3" width="16" customWidth="1"/>
    <col min="4" max="4" width="4.875" style="1" customWidth="1"/>
    <col min="5" max="5" width="3.375" hidden="1" customWidth="1"/>
    <col min="7" max="7" width="42.125" customWidth="1"/>
  </cols>
  <sheetData>
    <row r="1" spans="1:12" ht="14.25" thickBot="1">
      <c r="A1" s="53" t="s">
        <v>90</v>
      </c>
    </row>
    <row r="2" spans="1:12" ht="15" thickTop="1" thickBot="1">
      <c r="A2" t="s">
        <v>20</v>
      </c>
      <c r="B2" s="24" t="s">
        <v>26</v>
      </c>
      <c r="C2" s="41"/>
    </row>
    <row r="3" spans="1:12" ht="14.25" thickTop="1"/>
    <row r="4" spans="1:12" ht="21.75" thickBot="1">
      <c r="A4" s="11" t="s">
        <v>13</v>
      </c>
      <c r="B4" s="11" t="s">
        <v>2</v>
      </c>
      <c r="C4" s="11" t="s">
        <v>29</v>
      </c>
      <c r="D4" s="11" t="s">
        <v>4</v>
      </c>
      <c r="E4" s="10" t="s">
        <v>14</v>
      </c>
    </row>
    <row r="5" spans="1:12" ht="14.25" thickTop="1">
      <c r="A5" s="15">
        <v>3101</v>
      </c>
      <c r="B5" s="16" t="s">
        <v>88</v>
      </c>
      <c r="C5" s="16" t="s">
        <v>89</v>
      </c>
      <c r="D5" s="17" t="s">
        <v>22</v>
      </c>
      <c r="E5" s="9">
        <f>IF(D5="男",1,IF(D5="女",2,""))</f>
        <v>1</v>
      </c>
    </row>
    <row r="6" spans="1:12">
      <c r="A6" s="18">
        <v>3102</v>
      </c>
      <c r="B6" s="19" t="s">
        <v>24</v>
      </c>
      <c r="C6" s="19" t="s">
        <v>30</v>
      </c>
      <c r="D6" s="20" t="s">
        <v>22</v>
      </c>
      <c r="E6" s="9">
        <f t="shared" ref="E6:E69" si="0">IF(D6="男",1,IF(D6="女",2,""))</f>
        <v>1</v>
      </c>
      <c r="G6" s="50" t="s">
        <v>83</v>
      </c>
    </row>
    <row r="7" spans="1:12">
      <c r="A7" s="18">
        <v>3103</v>
      </c>
      <c r="B7" s="19" t="s">
        <v>24</v>
      </c>
      <c r="C7" s="19" t="s">
        <v>30</v>
      </c>
      <c r="D7" s="20" t="s">
        <v>22</v>
      </c>
      <c r="E7" s="9">
        <f t="shared" si="0"/>
        <v>1</v>
      </c>
    </row>
    <row r="8" spans="1:12">
      <c r="A8" s="18">
        <v>3104</v>
      </c>
      <c r="B8" s="19" t="s">
        <v>24</v>
      </c>
      <c r="C8" s="19" t="s">
        <v>30</v>
      </c>
      <c r="D8" s="20" t="s">
        <v>22</v>
      </c>
      <c r="E8" s="9">
        <f t="shared" si="0"/>
        <v>1</v>
      </c>
      <c r="G8" s="74" t="s">
        <v>62</v>
      </c>
      <c r="H8" s="75"/>
      <c r="I8" s="75"/>
      <c r="J8" s="75"/>
      <c r="K8" s="75"/>
      <c r="L8" s="76"/>
    </row>
    <row r="9" spans="1:12">
      <c r="A9" s="18">
        <v>3105</v>
      </c>
      <c r="B9" s="19" t="s">
        <v>24</v>
      </c>
      <c r="C9" s="19" t="s">
        <v>30</v>
      </c>
      <c r="D9" s="20" t="s">
        <v>22</v>
      </c>
      <c r="E9" s="9">
        <f t="shared" si="0"/>
        <v>1</v>
      </c>
      <c r="G9" s="77"/>
      <c r="H9" s="78"/>
      <c r="I9" s="78"/>
      <c r="J9" s="78"/>
      <c r="K9" s="78"/>
      <c r="L9" s="79"/>
    </row>
    <row r="10" spans="1:12">
      <c r="A10" s="18">
        <v>3106</v>
      </c>
      <c r="B10" s="19" t="s">
        <v>24</v>
      </c>
      <c r="C10" s="19" t="s">
        <v>30</v>
      </c>
      <c r="D10" s="20" t="s">
        <v>22</v>
      </c>
      <c r="E10" s="9">
        <f t="shared" si="0"/>
        <v>1</v>
      </c>
      <c r="G10" s="57" t="s">
        <v>58</v>
      </c>
      <c r="H10" s="58"/>
      <c r="I10" s="58"/>
      <c r="J10" s="58"/>
      <c r="K10" s="58"/>
      <c r="L10" s="59"/>
    </row>
    <row r="11" spans="1:12">
      <c r="A11" s="18">
        <v>3107</v>
      </c>
      <c r="B11" s="19" t="s">
        <v>24</v>
      </c>
      <c r="C11" s="19" t="s">
        <v>30</v>
      </c>
      <c r="D11" s="20" t="s">
        <v>22</v>
      </c>
      <c r="E11" s="9">
        <f t="shared" si="0"/>
        <v>1</v>
      </c>
      <c r="G11" s="60" t="s">
        <v>59</v>
      </c>
      <c r="H11" s="61"/>
      <c r="I11" s="61"/>
      <c r="J11" s="61"/>
      <c r="K11" s="61"/>
      <c r="L11" s="62"/>
    </row>
    <row r="12" spans="1:12">
      <c r="A12" s="18">
        <v>3108</v>
      </c>
      <c r="B12" s="19" t="s">
        <v>24</v>
      </c>
      <c r="C12" s="19" t="s">
        <v>30</v>
      </c>
      <c r="D12" s="20" t="s">
        <v>23</v>
      </c>
      <c r="E12" s="9">
        <f t="shared" si="0"/>
        <v>2</v>
      </c>
    </row>
    <row r="13" spans="1:12">
      <c r="A13" s="18">
        <v>3109</v>
      </c>
      <c r="B13" s="19" t="s">
        <v>24</v>
      </c>
      <c r="C13" s="19" t="s">
        <v>30</v>
      </c>
      <c r="D13" s="20" t="s">
        <v>23</v>
      </c>
      <c r="E13" s="9">
        <f t="shared" si="0"/>
        <v>2</v>
      </c>
    </row>
    <row r="14" spans="1:12">
      <c r="A14" s="18">
        <v>3110</v>
      </c>
      <c r="B14" s="19" t="s">
        <v>24</v>
      </c>
      <c r="C14" s="19" t="s">
        <v>30</v>
      </c>
      <c r="D14" s="20" t="s">
        <v>23</v>
      </c>
      <c r="E14" s="9">
        <f t="shared" si="0"/>
        <v>2</v>
      </c>
      <c r="G14" s="56" t="s">
        <v>60</v>
      </c>
    </row>
    <row r="15" spans="1:12">
      <c r="A15" s="18">
        <v>3111</v>
      </c>
      <c r="B15" s="19" t="s">
        <v>24</v>
      </c>
      <c r="C15" s="19" t="s">
        <v>30</v>
      </c>
      <c r="D15" s="20" t="s">
        <v>23</v>
      </c>
      <c r="E15" s="9">
        <f t="shared" si="0"/>
        <v>2</v>
      </c>
      <c r="G15" t="s">
        <v>56</v>
      </c>
    </row>
    <row r="16" spans="1:12">
      <c r="A16" s="18">
        <v>3112</v>
      </c>
      <c r="B16" s="19" t="s">
        <v>24</v>
      </c>
      <c r="C16" s="19" t="s">
        <v>30</v>
      </c>
      <c r="D16" s="20" t="s">
        <v>23</v>
      </c>
      <c r="E16" s="9">
        <f t="shared" si="0"/>
        <v>2</v>
      </c>
      <c r="G16" t="s">
        <v>77</v>
      </c>
    </row>
    <row r="17" spans="1:12">
      <c r="A17" s="18">
        <v>3113</v>
      </c>
      <c r="B17" s="19" t="s">
        <v>24</v>
      </c>
      <c r="C17" s="19" t="s">
        <v>30</v>
      </c>
      <c r="D17" s="20" t="s">
        <v>22</v>
      </c>
      <c r="E17" s="9">
        <f t="shared" si="0"/>
        <v>1</v>
      </c>
      <c r="G17" t="s">
        <v>57</v>
      </c>
    </row>
    <row r="18" spans="1:12">
      <c r="A18" s="18">
        <v>3114</v>
      </c>
      <c r="B18" s="19" t="s">
        <v>24</v>
      </c>
      <c r="C18" s="19" t="s">
        <v>30</v>
      </c>
      <c r="D18" s="20" t="s">
        <v>22</v>
      </c>
      <c r="E18" s="9">
        <f t="shared" si="0"/>
        <v>1</v>
      </c>
    </row>
    <row r="19" spans="1:12">
      <c r="A19" s="18">
        <v>3115</v>
      </c>
      <c r="B19" s="19" t="s">
        <v>24</v>
      </c>
      <c r="C19" s="19" t="s">
        <v>30</v>
      </c>
      <c r="D19" s="20" t="s">
        <v>22</v>
      </c>
      <c r="E19" s="9">
        <f t="shared" si="0"/>
        <v>1</v>
      </c>
      <c r="G19" s="71" t="s">
        <v>61</v>
      </c>
      <c r="H19" s="72"/>
    </row>
    <row r="20" spans="1:12">
      <c r="A20" s="18">
        <v>3116</v>
      </c>
      <c r="B20" s="19" t="s">
        <v>24</v>
      </c>
      <c r="C20" s="19" t="s">
        <v>30</v>
      </c>
      <c r="D20" s="20" t="s">
        <v>23</v>
      </c>
      <c r="E20" s="9">
        <f t="shared" si="0"/>
        <v>2</v>
      </c>
      <c r="G20" s="73" t="s">
        <v>47</v>
      </c>
      <c r="H20" s="73"/>
      <c r="I20" s="73"/>
      <c r="J20" s="73"/>
      <c r="K20" s="73"/>
      <c r="L20" s="73"/>
    </row>
    <row r="21" spans="1:12" ht="13.5" customHeight="1">
      <c r="A21" s="18">
        <v>3117</v>
      </c>
      <c r="B21" s="19" t="s">
        <v>24</v>
      </c>
      <c r="C21" s="19" t="s">
        <v>30</v>
      </c>
      <c r="D21" s="20" t="s">
        <v>23</v>
      </c>
      <c r="E21" s="9">
        <f t="shared" si="0"/>
        <v>2</v>
      </c>
      <c r="G21" s="69" t="s">
        <v>78</v>
      </c>
      <c r="H21" s="69"/>
      <c r="I21" s="69"/>
      <c r="J21" s="69"/>
      <c r="K21" s="69"/>
      <c r="L21" s="69"/>
    </row>
    <row r="22" spans="1:12">
      <c r="A22" s="18">
        <v>3118</v>
      </c>
      <c r="B22" s="19" t="s">
        <v>24</v>
      </c>
      <c r="C22" s="19" t="s">
        <v>30</v>
      </c>
      <c r="D22" s="20" t="s">
        <v>22</v>
      </c>
      <c r="E22" s="9">
        <f t="shared" si="0"/>
        <v>1</v>
      </c>
      <c r="G22" s="69"/>
      <c r="H22" s="69"/>
      <c r="I22" s="69"/>
      <c r="J22" s="69"/>
      <c r="K22" s="69"/>
      <c r="L22" s="69"/>
    </row>
    <row r="23" spans="1:12">
      <c r="A23" s="18">
        <v>3119</v>
      </c>
      <c r="B23" s="19" t="s">
        <v>24</v>
      </c>
      <c r="C23" s="19" t="s">
        <v>30</v>
      </c>
      <c r="D23" s="20" t="s">
        <v>23</v>
      </c>
      <c r="E23" s="9">
        <f t="shared" si="0"/>
        <v>2</v>
      </c>
      <c r="G23" s="69"/>
      <c r="H23" s="69"/>
      <c r="I23" s="69"/>
      <c r="J23" s="69"/>
      <c r="K23" s="69"/>
      <c r="L23" s="69"/>
    </row>
    <row r="24" spans="1:12" ht="15.75" customHeight="1">
      <c r="A24" s="18">
        <v>3120</v>
      </c>
      <c r="B24" s="19" t="s">
        <v>24</v>
      </c>
      <c r="C24" s="19" t="s">
        <v>30</v>
      </c>
      <c r="D24" s="20" t="s">
        <v>23</v>
      </c>
      <c r="E24" s="9">
        <f t="shared" si="0"/>
        <v>2</v>
      </c>
      <c r="G24" s="70" t="s">
        <v>63</v>
      </c>
      <c r="H24" s="70"/>
      <c r="I24" s="70"/>
      <c r="J24" s="70"/>
      <c r="K24" s="70"/>
      <c r="L24" s="70"/>
    </row>
    <row r="25" spans="1:12">
      <c r="A25" s="18">
        <v>3121</v>
      </c>
      <c r="B25" s="19" t="s">
        <v>24</v>
      </c>
      <c r="C25" s="19" t="s">
        <v>30</v>
      </c>
      <c r="D25" s="20" t="s">
        <v>23</v>
      </c>
      <c r="E25" s="9">
        <f t="shared" si="0"/>
        <v>2</v>
      </c>
      <c r="G25" t="s">
        <v>64</v>
      </c>
      <c r="H25" s="55"/>
      <c r="I25" s="55"/>
      <c r="J25" s="55"/>
      <c r="K25" s="55"/>
      <c r="L25" s="55"/>
    </row>
    <row r="26" spans="1:12">
      <c r="A26" s="18">
        <v>3122</v>
      </c>
      <c r="B26" s="19" t="s">
        <v>24</v>
      </c>
      <c r="C26" s="19" t="s">
        <v>30</v>
      </c>
      <c r="D26" s="20" t="s">
        <v>23</v>
      </c>
      <c r="E26" s="9">
        <f t="shared" si="0"/>
        <v>2</v>
      </c>
      <c r="G26" s="55"/>
      <c r="H26" s="55"/>
      <c r="I26" s="55"/>
      <c r="J26" s="55"/>
      <c r="K26" s="55"/>
      <c r="L26" s="55"/>
    </row>
    <row r="27" spans="1:12">
      <c r="A27" s="18">
        <v>3123</v>
      </c>
      <c r="B27" s="19" t="s">
        <v>24</v>
      </c>
      <c r="C27" s="19" t="s">
        <v>30</v>
      </c>
      <c r="D27" s="20" t="s">
        <v>22</v>
      </c>
      <c r="E27" s="9">
        <f t="shared" si="0"/>
        <v>1</v>
      </c>
      <c r="G27" s="56" t="s">
        <v>84</v>
      </c>
      <c r="H27" s="55"/>
      <c r="I27" s="55"/>
      <c r="J27" s="55"/>
      <c r="K27" s="55"/>
      <c r="L27" s="55"/>
    </row>
    <row r="28" spans="1:12" ht="15.75" customHeight="1">
      <c r="A28" s="18">
        <v>3124</v>
      </c>
      <c r="B28" s="19" t="s">
        <v>24</v>
      </c>
      <c r="C28" s="19" t="s">
        <v>30</v>
      </c>
      <c r="D28" s="20" t="s">
        <v>22</v>
      </c>
      <c r="E28" s="9">
        <f t="shared" si="0"/>
        <v>1</v>
      </c>
      <c r="G28" s="69" t="s">
        <v>86</v>
      </c>
      <c r="H28" s="69"/>
      <c r="I28" s="69"/>
      <c r="J28" s="69"/>
      <c r="K28" s="69"/>
      <c r="L28" s="69"/>
    </row>
    <row r="29" spans="1:12">
      <c r="A29" s="18">
        <v>3125</v>
      </c>
      <c r="B29" s="19" t="s">
        <v>24</v>
      </c>
      <c r="C29" s="19" t="s">
        <v>30</v>
      </c>
      <c r="D29" s="20" t="s">
        <v>22</v>
      </c>
      <c r="E29" s="9">
        <f t="shared" si="0"/>
        <v>1</v>
      </c>
      <c r="G29" s="69"/>
      <c r="H29" s="69"/>
      <c r="I29" s="69"/>
      <c r="J29" s="69"/>
      <c r="K29" s="69"/>
      <c r="L29" s="69"/>
    </row>
    <row r="30" spans="1:12" ht="18" customHeight="1">
      <c r="A30" s="18">
        <v>3126</v>
      </c>
      <c r="B30" s="19" t="s">
        <v>24</v>
      </c>
      <c r="C30" s="19" t="s">
        <v>30</v>
      </c>
      <c r="D30" s="20" t="s">
        <v>23</v>
      </c>
      <c r="E30" s="9">
        <f t="shared" si="0"/>
        <v>2</v>
      </c>
      <c r="G30" s="70" t="s">
        <v>81</v>
      </c>
      <c r="H30" s="70"/>
      <c r="I30" s="70"/>
      <c r="J30" s="70"/>
      <c r="K30" s="70"/>
      <c r="L30" s="70"/>
    </row>
    <row r="31" spans="1:12" ht="15.75" customHeight="1">
      <c r="A31" s="18">
        <v>3127</v>
      </c>
      <c r="B31" s="19" t="s">
        <v>24</v>
      </c>
      <c r="C31" s="19" t="s">
        <v>30</v>
      </c>
      <c r="D31" s="20" t="s">
        <v>23</v>
      </c>
      <c r="E31" s="9">
        <f t="shared" si="0"/>
        <v>2</v>
      </c>
      <c r="G31" s="70" t="s">
        <v>82</v>
      </c>
      <c r="H31" s="70"/>
      <c r="I31" s="70"/>
      <c r="J31" s="70"/>
      <c r="K31" s="70"/>
      <c r="L31" s="70"/>
    </row>
    <row r="32" spans="1:12" ht="15" customHeight="1">
      <c r="A32" s="18">
        <v>3128</v>
      </c>
      <c r="B32" s="19" t="s">
        <v>24</v>
      </c>
      <c r="C32" s="19" t="s">
        <v>30</v>
      </c>
      <c r="D32" s="20" t="s">
        <v>22</v>
      </c>
      <c r="E32" s="9">
        <f t="shared" si="0"/>
        <v>1</v>
      </c>
      <c r="G32" t="s">
        <v>87</v>
      </c>
    </row>
    <row r="33" spans="1:12">
      <c r="A33" s="18">
        <v>3129</v>
      </c>
      <c r="B33" s="19" t="s">
        <v>24</v>
      </c>
      <c r="C33" s="19" t="s">
        <v>30</v>
      </c>
      <c r="D33" s="20" t="s">
        <v>23</v>
      </c>
      <c r="E33" s="9">
        <f t="shared" si="0"/>
        <v>2</v>
      </c>
      <c r="G33" s="69" t="s">
        <v>85</v>
      </c>
      <c r="H33" s="69"/>
      <c r="I33" s="69"/>
      <c r="J33" s="69"/>
      <c r="K33" s="69"/>
      <c r="L33" s="69"/>
    </row>
    <row r="34" spans="1:12">
      <c r="A34" s="18">
        <v>3130</v>
      </c>
      <c r="B34" s="19" t="s">
        <v>24</v>
      </c>
      <c r="C34" s="19" t="s">
        <v>30</v>
      </c>
      <c r="D34" s="20" t="s">
        <v>22</v>
      </c>
      <c r="E34" s="9">
        <f t="shared" si="0"/>
        <v>1</v>
      </c>
      <c r="G34" s="55"/>
      <c r="H34" s="55"/>
      <c r="I34" s="55"/>
      <c r="J34" s="55"/>
      <c r="K34" s="55"/>
      <c r="L34" s="55"/>
    </row>
    <row r="35" spans="1:12">
      <c r="A35" s="18">
        <v>3131</v>
      </c>
      <c r="B35" s="19" t="s">
        <v>24</v>
      </c>
      <c r="C35" s="19" t="s">
        <v>30</v>
      </c>
      <c r="D35" s="20" t="s">
        <v>23</v>
      </c>
      <c r="E35" s="9">
        <f t="shared" si="0"/>
        <v>2</v>
      </c>
      <c r="G35" s="50" t="s">
        <v>55</v>
      </c>
    </row>
    <row r="36" spans="1:12">
      <c r="A36" s="18">
        <v>3132</v>
      </c>
      <c r="B36" s="19" t="s">
        <v>24</v>
      </c>
      <c r="C36" s="19" t="s">
        <v>30</v>
      </c>
      <c r="D36" s="20" t="s">
        <v>23</v>
      </c>
      <c r="E36" s="9">
        <f t="shared" si="0"/>
        <v>2</v>
      </c>
      <c r="G36" t="s">
        <v>65</v>
      </c>
    </row>
    <row r="37" spans="1:12">
      <c r="A37" s="18">
        <v>3133</v>
      </c>
      <c r="B37" s="19" t="s">
        <v>24</v>
      </c>
      <c r="C37" s="19" t="s">
        <v>30</v>
      </c>
      <c r="D37" s="20" t="s">
        <v>23</v>
      </c>
      <c r="E37" s="9">
        <f t="shared" si="0"/>
        <v>2</v>
      </c>
      <c r="G37" t="s">
        <v>71</v>
      </c>
    </row>
    <row r="38" spans="1:12">
      <c r="A38" s="18">
        <v>3134</v>
      </c>
      <c r="B38" s="19" t="s">
        <v>24</v>
      </c>
      <c r="C38" s="19" t="s">
        <v>30</v>
      </c>
      <c r="D38" s="20" t="s">
        <v>22</v>
      </c>
      <c r="E38" s="9">
        <f t="shared" si="0"/>
        <v>1</v>
      </c>
      <c r="G38" t="s">
        <v>72</v>
      </c>
    </row>
    <row r="39" spans="1:12">
      <c r="A39" s="18">
        <v>3135</v>
      </c>
      <c r="B39" s="19" t="s">
        <v>24</v>
      </c>
      <c r="C39" s="19" t="s">
        <v>30</v>
      </c>
      <c r="D39" s="20" t="s">
        <v>23</v>
      </c>
      <c r="E39" s="9">
        <f t="shared" si="0"/>
        <v>2</v>
      </c>
    </row>
    <row r="40" spans="1:12">
      <c r="A40" s="18">
        <v>3136</v>
      </c>
      <c r="B40" s="19" t="s">
        <v>24</v>
      </c>
      <c r="C40" s="19" t="s">
        <v>30</v>
      </c>
      <c r="D40" s="20" t="s">
        <v>22</v>
      </c>
      <c r="E40" s="9">
        <f t="shared" si="0"/>
        <v>1</v>
      </c>
      <c r="G40" t="s">
        <v>66</v>
      </c>
    </row>
    <row r="41" spans="1:12">
      <c r="A41" s="18">
        <v>3137</v>
      </c>
      <c r="B41" s="19" t="s">
        <v>24</v>
      </c>
      <c r="C41" s="19" t="s">
        <v>30</v>
      </c>
      <c r="D41" s="20" t="s">
        <v>22</v>
      </c>
      <c r="E41" s="9">
        <f t="shared" si="0"/>
        <v>1</v>
      </c>
      <c r="G41" t="s">
        <v>73</v>
      </c>
    </row>
    <row r="42" spans="1:12">
      <c r="A42" s="18">
        <v>3138</v>
      </c>
      <c r="B42" s="19" t="s">
        <v>24</v>
      </c>
      <c r="C42" s="19" t="s">
        <v>30</v>
      </c>
      <c r="D42" s="20" t="s">
        <v>22</v>
      </c>
      <c r="E42" s="9">
        <f t="shared" si="0"/>
        <v>1</v>
      </c>
    </row>
    <row r="43" spans="1:12">
      <c r="A43" s="18">
        <v>3201</v>
      </c>
      <c r="B43" s="19" t="s">
        <v>24</v>
      </c>
      <c r="C43" s="19" t="s">
        <v>30</v>
      </c>
      <c r="D43" s="20" t="s">
        <v>23</v>
      </c>
      <c r="E43" s="9">
        <f t="shared" si="0"/>
        <v>2</v>
      </c>
      <c r="G43" t="s">
        <v>67</v>
      </c>
    </row>
    <row r="44" spans="1:12">
      <c r="A44" s="18">
        <v>3202</v>
      </c>
      <c r="B44" s="19" t="s">
        <v>24</v>
      </c>
      <c r="C44" s="19" t="s">
        <v>30</v>
      </c>
      <c r="D44" s="20" t="s">
        <v>23</v>
      </c>
      <c r="E44" s="9">
        <f t="shared" si="0"/>
        <v>2</v>
      </c>
      <c r="G44" t="s">
        <v>74</v>
      </c>
    </row>
    <row r="45" spans="1:12">
      <c r="A45" s="18">
        <v>3203</v>
      </c>
      <c r="B45" s="19" t="s">
        <v>24</v>
      </c>
      <c r="C45" s="19" t="s">
        <v>30</v>
      </c>
      <c r="D45" s="20" t="s">
        <v>22</v>
      </c>
      <c r="E45" s="9">
        <f t="shared" si="0"/>
        <v>1</v>
      </c>
    </row>
    <row r="46" spans="1:12">
      <c r="A46" s="18">
        <v>3204</v>
      </c>
      <c r="B46" s="19" t="s">
        <v>24</v>
      </c>
      <c r="C46" s="19" t="s">
        <v>30</v>
      </c>
      <c r="D46" s="20" t="s">
        <v>22</v>
      </c>
      <c r="E46" s="9">
        <f t="shared" si="0"/>
        <v>1</v>
      </c>
      <c r="G46" t="s">
        <v>68</v>
      </c>
    </row>
    <row r="47" spans="1:12">
      <c r="A47" s="18">
        <v>3205</v>
      </c>
      <c r="B47" s="19" t="s">
        <v>24</v>
      </c>
      <c r="C47" s="19" t="s">
        <v>30</v>
      </c>
      <c r="D47" s="20" t="s">
        <v>23</v>
      </c>
      <c r="E47" s="9">
        <f t="shared" si="0"/>
        <v>2</v>
      </c>
      <c r="G47" t="s">
        <v>75</v>
      </c>
    </row>
    <row r="48" spans="1:12">
      <c r="A48" s="18">
        <v>3206</v>
      </c>
      <c r="B48" s="19" t="s">
        <v>24</v>
      </c>
      <c r="C48" s="19" t="s">
        <v>30</v>
      </c>
      <c r="D48" s="20" t="s">
        <v>23</v>
      </c>
      <c r="E48" s="9">
        <f t="shared" si="0"/>
        <v>2</v>
      </c>
    </row>
    <row r="49" spans="1:7">
      <c r="A49" s="18">
        <v>3207</v>
      </c>
      <c r="B49" s="19" t="s">
        <v>24</v>
      </c>
      <c r="C49" s="19" t="s">
        <v>30</v>
      </c>
      <c r="D49" s="20" t="s">
        <v>22</v>
      </c>
      <c r="E49" s="9">
        <f t="shared" si="0"/>
        <v>1</v>
      </c>
      <c r="G49" t="s">
        <v>69</v>
      </c>
    </row>
    <row r="50" spans="1:7">
      <c r="A50" s="18">
        <v>3208</v>
      </c>
      <c r="B50" s="19" t="s">
        <v>24</v>
      </c>
      <c r="C50" s="19" t="s">
        <v>30</v>
      </c>
      <c r="D50" s="20" t="s">
        <v>23</v>
      </c>
      <c r="E50" s="9">
        <f t="shared" si="0"/>
        <v>2</v>
      </c>
      <c r="G50" t="s">
        <v>70</v>
      </c>
    </row>
    <row r="51" spans="1:7">
      <c r="A51" s="18">
        <v>3209</v>
      </c>
      <c r="B51" s="19" t="s">
        <v>24</v>
      </c>
      <c r="C51" s="19" t="s">
        <v>30</v>
      </c>
      <c r="D51" s="20" t="s">
        <v>23</v>
      </c>
      <c r="E51" s="9">
        <f t="shared" si="0"/>
        <v>2</v>
      </c>
      <c r="G51" t="s">
        <v>76</v>
      </c>
    </row>
    <row r="52" spans="1:7">
      <c r="A52" s="18">
        <v>3210</v>
      </c>
      <c r="B52" s="19" t="s">
        <v>24</v>
      </c>
      <c r="C52" s="19" t="s">
        <v>30</v>
      </c>
      <c r="D52" s="20" t="s">
        <v>23</v>
      </c>
      <c r="E52" s="9">
        <f t="shared" si="0"/>
        <v>2</v>
      </c>
      <c r="G52" t="s">
        <v>79</v>
      </c>
    </row>
    <row r="53" spans="1:7">
      <c r="A53" s="18">
        <v>3211</v>
      </c>
      <c r="B53" s="19" t="s">
        <v>24</v>
      </c>
      <c r="C53" s="19" t="s">
        <v>30</v>
      </c>
      <c r="D53" s="20" t="s">
        <v>23</v>
      </c>
      <c r="E53" s="9">
        <f t="shared" si="0"/>
        <v>2</v>
      </c>
      <c r="G53" t="s">
        <v>80</v>
      </c>
    </row>
    <row r="54" spans="1:7">
      <c r="A54" s="18">
        <v>3212</v>
      </c>
      <c r="B54" s="19" t="s">
        <v>24</v>
      </c>
      <c r="C54" s="19" t="s">
        <v>30</v>
      </c>
      <c r="D54" s="20" t="s">
        <v>22</v>
      </c>
      <c r="E54" s="9">
        <f t="shared" si="0"/>
        <v>1</v>
      </c>
    </row>
    <row r="55" spans="1:7">
      <c r="A55" s="18">
        <v>3213</v>
      </c>
      <c r="B55" s="19" t="s">
        <v>24</v>
      </c>
      <c r="C55" s="19" t="s">
        <v>30</v>
      </c>
      <c r="D55" s="20" t="s">
        <v>23</v>
      </c>
      <c r="E55" s="9">
        <f t="shared" si="0"/>
        <v>2</v>
      </c>
    </row>
    <row r="56" spans="1:7">
      <c r="A56" s="18">
        <v>3214</v>
      </c>
      <c r="B56" s="19" t="s">
        <v>24</v>
      </c>
      <c r="C56" s="19" t="s">
        <v>30</v>
      </c>
      <c r="D56" s="20" t="s">
        <v>22</v>
      </c>
      <c r="E56" s="9">
        <f t="shared" si="0"/>
        <v>1</v>
      </c>
    </row>
    <row r="57" spans="1:7">
      <c r="A57" s="18">
        <v>3215</v>
      </c>
      <c r="B57" s="19" t="s">
        <v>24</v>
      </c>
      <c r="C57" s="19" t="s">
        <v>30</v>
      </c>
      <c r="D57" s="20" t="s">
        <v>23</v>
      </c>
      <c r="E57" s="9">
        <f t="shared" si="0"/>
        <v>2</v>
      </c>
    </row>
    <row r="58" spans="1:7">
      <c r="A58" s="18">
        <v>3216</v>
      </c>
      <c r="B58" s="19" t="s">
        <v>24</v>
      </c>
      <c r="C58" s="19" t="s">
        <v>30</v>
      </c>
      <c r="D58" s="20" t="s">
        <v>22</v>
      </c>
      <c r="E58" s="9">
        <f t="shared" si="0"/>
        <v>1</v>
      </c>
    </row>
    <row r="59" spans="1:7">
      <c r="A59" s="18">
        <v>3217</v>
      </c>
      <c r="B59" s="19" t="s">
        <v>24</v>
      </c>
      <c r="C59" s="19" t="s">
        <v>30</v>
      </c>
      <c r="D59" s="20" t="s">
        <v>22</v>
      </c>
      <c r="E59" s="9">
        <f t="shared" si="0"/>
        <v>1</v>
      </c>
    </row>
    <row r="60" spans="1:7">
      <c r="A60" s="18">
        <v>3218</v>
      </c>
      <c r="B60" s="19" t="s">
        <v>24</v>
      </c>
      <c r="C60" s="19" t="s">
        <v>30</v>
      </c>
      <c r="D60" s="20" t="s">
        <v>23</v>
      </c>
      <c r="E60" s="9">
        <f t="shared" si="0"/>
        <v>2</v>
      </c>
    </row>
    <row r="61" spans="1:7">
      <c r="A61" s="18">
        <v>3219</v>
      </c>
      <c r="B61" s="19" t="s">
        <v>24</v>
      </c>
      <c r="C61" s="19" t="s">
        <v>30</v>
      </c>
      <c r="D61" s="20" t="s">
        <v>23</v>
      </c>
      <c r="E61" s="9">
        <f t="shared" si="0"/>
        <v>2</v>
      </c>
    </row>
    <row r="62" spans="1:7">
      <c r="A62" s="18">
        <v>3220</v>
      </c>
      <c r="B62" s="19" t="s">
        <v>24</v>
      </c>
      <c r="C62" s="19" t="s">
        <v>30</v>
      </c>
      <c r="D62" s="20" t="s">
        <v>22</v>
      </c>
      <c r="E62" s="9">
        <f t="shared" si="0"/>
        <v>1</v>
      </c>
    </row>
    <row r="63" spans="1:7">
      <c r="A63" s="18">
        <v>3221</v>
      </c>
      <c r="B63" s="19" t="s">
        <v>24</v>
      </c>
      <c r="C63" s="19" t="s">
        <v>30</v>
      </c>
      <c r="D63" s="20" t="s">
        <v>22</v>
      </c>
      <c r="E63" s="9">
        <f t="shared" si="0"/>
        <v>1</v>
      </c>
    </row>
    <row r="64" spans="1:7">
      <c r="A64" s="18">
        <v>3222</v>
      </c>
      <c r="B64" s="19" t="s">
        <v>24</v>
      </c>
      <c r="C64" s="19" t="s">
        <v>30</v>
      </c>
      <c r="D64" s="20" t="s">
        <v>22</v>
      </c>
      <c r="E64" s="9">
        <f t="shared" si="0"/>
        <v>1</v>
      </c>
    </row>
    <row r="65" spans="1:5">
      <c r="A65" s="18">
        <v>3223</v>
      </c>
      <c r="B65" s="19" t="s">
        <v>24</v>
      </c>
      <c r="C65" s="19" t="s">
        <v>30</v>
      </c>
      <c r="D65" s="20" t="s">
        <v>22</v>
      </c>
      <c r="E65" s="9">
        <f t="shared" si="0"/>
        <v>1</v>
      </c>
    </row>
    <row r="66" spans="1:5">
      <c r="A66" s="18">
        <v>3224</v>
      </c>
      <c r="B66" s="19" t="s">
        <v>24</v>
      </c>
      <c r="C66" s="19" t="s">
        <v>30</v>
      </c>
      <c r="D66" s="20" t="s">
        <v>23</v>
      </c>
      <c r="E66" s="9">
        <f t="shared" si="0"/>
        <v>2</v>
      </c>
    </row>
    <row r="67" spans="1:5">
      <c r="A67" s="18">
        <v>3225</v>
      </c>
      <c r="B67" s="19" t="s">
        <v>24</v>
      </c>
      <c r="C67" s="19" t="s">
        <v>30</v>
      </c>
      <c r="D67" s="20" t="s">
        <v>22</v>
      </c>
      <c r="E67" s="9">
        <f t="shared" si="0"/>
        <v>1</v>
      </c>
    </row>
    <row r="68" spans="1:5">
      <c r="A68" s="18">
        <v>3226</v>
      </c>
      <c r="B68" s="19" t="s">
        <v>24</v>
      </c>
      <c r="C68" s="19" t="s">
        <v>30</v>
      </c>
      <c r="D68" s="20" t="s">
        <v>22</v>
      </c>
      <c r="E68" s="9">
        <f t="shared" si="0"/>
        <v>1</v>
      </c>
    </row>
    <row r="69" spans="1:5">
      <c r="A69" s="18">
        <v>3227</v>
      </c>
      <c r="B69" s="19" t="s">
        <v>24</v>
      </c>
      <c r="C69" s="19" t="s">
        <v>30</v>
      </c>
      <c r="D69" s="20" t="s">
        <v>23</v>
      </c>
      <c r="E69" s="9">
        <f t="shared" si="0"/>
        <v>2</v>
      </c>
    </row>
    <row r="70" spans="1:5">
      <c r="A70" s="18">
        <v>3228</v>
      </c>
      <c r="B70" s="19" t="s">
        <v>24</v>
      </c>
      <c r="C70" s="19" t="s">
        <v>30</v>
      </c>
      <c r="D70" s="20" t="s">
        <v>23</v>
      </c>
      <c r="E70" s="9">
        <f t="shared" ref="E70:E133" si="1">IF(D70="男",1,IF(D70="女",2,""))</f>
        <v>2</v>
      </c>
    </row>
    <row r="71" spans="1:5">
      <c r="A71" s="18">
        <v>3229</v>
      </c>
      <c r="B71" s="19" t="s">
        <v>24</v>
      </c>
      <c r="C71" s="19" t="s">
        <v>30</v>
      </c>
      <c r="D71" s="20" t="s">
        <v>23</v>
      </c>
      <c r="E71" s="9">
        <f t="shared" si="1"/>
        <v>2</v>
      </c>
    </row>
    <row r="72" spans="1:5">
      <c r="A72" s="18">
        <v>3230</v>
      </c>
      <c r="B72" s="19" t="s">
        <v>24</v>
      </c>
      <c r="C72" s="19" t="s">
        <v>30</v>
      </c>
      <c r="D72" s="20" t="s">
        <v>22</v>
      </c>
      <c r="E72" s="9">
        <f t="shared" si="1"/>
        <v>1</v>
      </c>
    </row>
    <row r="73" spans="1:5">
      <c r="A73" s="18">
        <v>3231</v>
      </c>
      <c r="B73" s="19" t="s">
        <v>24</v>
      </c>
      <c r="C73" s="19" t="s">
        <v>30</v>
      </c>
      <c r="D73" s="20" t="s">
        <v>22</v>
      </c>
      <c r="E73" s="9">
        <f t="shared" si="1"/>
        <v>1</v>
      </c>
    </row>
    <row r="74" spans="1:5">
      <c r="A74" s="18">
        <v>3232</v>
      </c>
      <c r="B74" s="19" t="s">
        <v>24</v>
      </c>
      <c r="C74" s="19" t="s">
        <v>30</v>
      </c>
      <c r="D74" s="20" t="s">
        <v>22</v>
      </c>
      <c r="E74" s="9">
        <f t="shared" si="1"/>
        <v>1</v>
      </c>
    </row>
    <row r="75" spans="1:5">
      <c r="A75" s="18">
        <v>3233</v>
      </c>
      <c r="B75" s="19" t="s">
        <v>24</v>
      </c>
      <c r="C75" s="19" t="s">
        <v>30</v>
      </c>
      <c r="D75" s="20" t="s">
        <v>22</v>
      </c>
      <c r="E75" s="9">
        <f t="shared" si="1"/>
        <v>1</v>
      </c>
    </row>
    <row r="76" spans="1:5">
      <c r="A76" s="18">
        <v>3234</v>
      </c>
      <c r="B76" s="19" t="s">
        <v>24</v>
      </c>
      <c r="C76" s="19" t="s">
        <v>30</v>
      </c>
      <c r="D76" s="20" t="s">
        <v>22</v>
      </c>
      <c r="E76" s="9">
        <f t="shared" si="1"/>
        <v>1</v>
      </c>
    </row>
    <row r="77" spans="1:5">
      <c r="A77" s="18">
        <v>3235</v>
      </c>
      <c r="B77" s="19" t="s">
        <v>24</v>
      </c>
      <c r="C77" s="19" t="s">
        <v>30</v>
      </c>
      <c r="D77" s="20" t="s">
        <v>23</v>
      </c>
      <c r="E77" s="9">
        <f t="shared" si="1"/>
        <v>2</v>
      </c>
    </row>
    <row r="78" spans="1:5">
      <c r="A78" s="18">
        <v>3236</v>
      </c>
      <c r="B78" s="19" t="s">
        <v>24</v>
      </c>
      <c r="C78" s="19" t="s">
        <v>30</v>
      </c>
      <c r="D78" s="20" t="s">
        <v>23</v>
      </c>
      <c r="E78" s="9">
        <f t="shared" si="1"/>
        <v>2</v>
      </c>
    </row>
    <row r="79" spans="1:5">
      <c r="A79" s="18">
        <v>3237</v>
      </c>
      <c r="B79" s="19" t="s">
        <v>24</v>
      </c>
      <c r="C79" s="19" t="s">
        <v>30</v>
      </c>
      <c r="D79" s="20" t="s">
        <v>22</v>
      </c>
      <c r="E79" s="9">
        <f t="shared" si="1"/>
        <v>1</v>
      </c>
    </row>
    <row r="80" spans="1:5">
      <c r="A80" s="18">
        <v>3238</v>
      </c>
      <c r="B80" s="19" t="s">
        <v>24</v>
      </c>
      <c r="C80" s="19" t="s">
        <v>30</v>
      </c>
      <c r="D80" s="20" t="s">
        <v>22</v>
      </c>
      <c r="E80" s="9">
        <f t="shared" si="1"/>
        <v>1</v>
      </c>
    </row>
    <row r="81" spans="1:5">
      <c r="A81" s="18">
        <v>3301</v>
      </c>
      <c r="B81" s="19" t="s">
        <v>24</v>
      </c>
      <c r="C81" s="19" t="s">
        <v>30</v>
      </c>
      <c r="D81" s="20" t="s">
        <v>23</v>
      </c>
      <c r="E81" s="9">
        <f t="shared" si="1"/>
        <v>2</v>
      </c>
    </row>
    <row r="82" spans="1:5">
      <c r="A82" s="18">
        <v>3302</v>
      </c>
      <c r="B82" s="19" t="s">
        <v>24</v>
      </c>
      <c r="C82" s="19" t="s">
        <v>30</v>
      </c>
      <c r="D82" s="20" t="s">
        <v>22</v>
      </c>
      <c r="E82" s="9">
        <f t="shared" si="1"/>
        <v>1</v>
      </c>
    </row>
    <row r="83" spans="1:5">
      <c r="A83" s="18">
        <v>3303</v>
      </c>
      <c r="B83" s="19" t="s">
        <v>24</v>
      </c>
      <c r="C83" s="19" t="s">
        <v>30</v>
      </c>
      <c r="D83" s="20" t="s">
        <v>22</v>
      </c>
      <c r="E83" s="9">
        <f t="shared" si="1"/>
        <v>1</v>
      </c>
    </row>
    <row r="84" spans="1:5">
      <c r="A84" s="18">
        <v>3304</v>
      </c>
      <c r="B84" s="19" t="s">
        <v>24</v>
      </c>
      <c r="C84" s="19" t="s">
        <v>30</v>
      </c>
      <c r="D84" s="20" t="s">
        <v>23</v>
      </c>
      <c r="E84" s="9">
        <f t="shared" si="1"/>
        <v>2</v>
      </c>
    </row>
    <row r="85" spans="1:5">
      <c r="A85" s="18">
        <v>3305</v>
      </c>
      <c r="B85" s="19" t="s">
        <v>24</v>
      </c>
      <c r="C85" s="19" t="s">
        <v>30</v>
      </c>
      <c r="D85" s="20" t="s">
        <v>23</v>
      </c>
      <c r="E85" s="9">
        <f t="shared" si="1"/>
        <v>2</v>
      </c>
    </row>
    <row r="86" spans="1:5">
      <c r="A86" s="18">
        <v>3306</v>
      </c>
      <c r="B86" s="19" t="s">
        <v>24</v>
      </c>
      <c r="C86" s="19" t="s">
        <v>30</v>
      </c>
      <c r="D86" s="20" t="s">
        <v>23</v>
      </c>
      <c r="E86" s="9">
        <f t="shared" si="1"/>
        <v>2</v>
      </c>
    </row>
    <row r="87" spans="1:5">
      <c r="A87" s="18">
        <v>3307</v>
      </c>
      <c r="B87" s="19" t="s">
        <v>24</v>
      </c>
      <c r="C87" s="19" t="s">
        <v>30</v>
      </c>
      <c r="D87" s="20" t="s">
        <v>23</v>
      </c>
      <c r="E87" s="9">
        <f t="shared" si="1"/>
        <v>2</v>
      </c>
    </row>
    <row r="88" spans="1:5">
      <c r="A88" s="18">
        <v>3308</v>
      </c>
      <c r="B88" s="19" t="s">
        <v>24</v>
      </c>
      <c r="C88" s="19" t="s">
        <v>30</v>
      </c>
      <c r="D88" s="20" t="s">
        <v>22</v>
      </c>
      <c r="E88" s="9">
        <f t="shared" si="1"/>
        <v>1</v>
      </c>
    </row>
    <row r="89" spans="1:5">
      <c r="A89" s="18">
        <v>3309</v>
      </c>
      <c r="B89" s="19" t="s">
        <v>24</v>
      </c>
      <c r="C89" s="19" t="s">
        <v>30</v>
      </c>
      <c r="D89" s="20" t="s">
        <v>22</v>
      </c>
      <c r="E89" s="9">
        <f t="shared" si="1"/>
        <v>1</v>
      </c>
    </row>
    <row r="90" spans="1:5">
      <c r="A90" s="18">
        <v>3310</v>
      </c>
      <c r="B90" s="19" t="s">
        <v>24</v>
      </c>
      <c r="C90" s="19" t="s">
        <v>30</v>
      </c>
      <c r="D90" s="20" t="s">
        <v>23</v>
      </c>
      <c r="E90" s="9">
        <f t="shared" si="1"/>
        <v>2</v>
      </c>
    </row>
    <row r="91" spans="1:5">
      <c r="A91" s="18">
        <v>3311</v>
      </c>
      <c r="B91" s="19" t="s">
        <v>24</v>
      </c>
      <c r="C91" s="19" t="s">
        <v>30</v>
      </c>
      <c r="D91" s="20" t="s">
        <v>22</v>
      </c>
      <c r="E91" s="9">
        <f t="shared" si="1"/>
        <v>1</v>
      </c>
    </row>
    <row r="92" spans="1:5">
      <c r="A92" s="18">
        <v>3312</v>
      </c>
      <c r="B92" s="19" t="s">
        <v>24</v>
      </c>
      <c r="C92" s="19" t="s">
        <v>30</v>
      </c>
      <c r="D92" s="20" t="s">
        <v>23</v>
      </c>
      <c r="E92" s="9">
        <f t="shared" si="1"/>
        <v>2</v>
      </c>
    </row>
    <row r="93" spans="1:5">
      <c r="A93" s="18">
        <v>3313</v>
      </c>
      <c r="B93" s="19" t="s">
        <v>24</v>
      </c>
      <c r="C93" s="19" t="s">
        <v>30</v>
      </c>
      <c r="D93" s="20" t="s">
        <v>22</v>
      </c>
      <c r="E93" s="9">
        <f t="shared" si="1"/>
        <v>1</v>
      </c>
    </row>
    <row r="94" spans="1:5">
      <c r="A94" s="18">
        <v>3314</v>
      </c>
      <c r="B94" s="19" t="s">
        <v>24</v>
      </c>
      <c r="C94" s="19" t="s">
        <v>30</v>
      </c>
      <c r="D94" s="20" t="s">
        <v>23</v>
      </c>
      <c r="E94" s="9">
        <f t="shared" si="1"/>
        <v>2</v>
      </c>
    </row>
    <row r="95" spans="1:5">
      <c r="A95" s="18">
        <v>3315</v>
      </c>
      <c r="B95" s="19" t="s">
        <v>24</v>
      </c>
      <c r="C95" s="19" t="s">
        <v>30</v>
      </c>
      <c r="D95" s="20" t="s">
        <v>23</v>
      </c>
      <c r="E95" s="9">
        <f t="shared" si="1"/>
        <v>2</v>
      </c>
    </row>
    <row r="96" spans="1:5">
      <c r="A96" s="18">
        <v>3316</v>
      </c>
      <c r="B96" s="19" t="s">
        <v>24</v>
      </c>
      <c r="C96" s="19" t="s">
        <v>30</v>
      </c>
      <c r="D96" s="20" t="s">
        <v>22</v>
      </c>
      <c r="E96" s="9">
        <f t="shared" si="1"/>
        <v>1</v>
      </c>
    </row>
    <row r="97" spans="1:5">
      <c r="A97" s="18">
        <v>3317</v>
      </c>
      <c r="B97" s="19" t="s">
        <v>24</v>
      </c>
      <c r="C97" s="19" t="s">
        <v>30</v>
      </c>
      <c r="D97" s="20" t="s">
        <v>22</v>
      </c>
      <c r="E97" s="9">
        <f t="shared" si="1"/>
        <v>1</v>
      </c>
    </row>
    <row r="98" spans="1:5">
      <c r="A98" s="18">
        <v>3318</v>
      </c>
      <c r="B98" s="19" t="s">
        <v>24</v>
      </c>
      <c r="C98" s="19" t="s">
        <v>30</v>
      </c>
      <c r="D98" s="20" t="s">
        <v>22</v>
      </c>
      <c r="E98" s="9">
        <f t="shared" si="1"/>
        <v>1</v>
      </c>
    </row>
    <row r="99" spans="1:5">
      <c r="A99" s="18">
        <v>3319</v>
      </c>
      <c r="B99" s="19" t="s">
        <v>24</v>
      </c>
      <c r="C99" s="19" t="s">
        <v>30</v>
      </c>
      <c r="D99" s="20" t="s">
        <v>23</v>
      </c>
      <c r="E99" s="9">
        <f t="shared" si="1"/>
        <v>2</v>
      </c>
    </row>
    <row r="100" spans="1:5">
      <c r="A100" s="18">
        <v>3320</v>
      </c>
      <c r="B100" s="19" t="s">
        <v>24</v>
      </c>
      <c r="C100" s="19" t="s">
        <v>30</v>
      </c>
      <c r="D100" s="20" t="s">
        <v>22</v>
      </c>
      <c r="E100" s="9">
        <f t="shared" si="1"/>
        <v>1</v>
      </c>
    </row>
    <row r="101" spans="1:5">
      <c r="A101" s="18">
        <v>3321</v>
      </c>
      <c r="B101" s="19" t="s">
        <v>24</v>
      </c>
      <c r="C101" s="19" t="s">
        <v>30</v>
      </c>
      <c r="D101" s="20" t="s">
        <v>22</v>
      </c>
      <c r="E101" s="9">
        <f t="shared" si="1"/>
        <v>1</v>
      </c>
    </row>
    <row r="102" spans="1:5">
      <c r="A102" s="18">
        <v>3322</v>
      </c>
      <c r="B102" s="19" t="s">
        <v>24</v>
      </c>
      <c r="C102" s="19" t="s">
        <v>30</v>
      </c>
      <c r="D102" s="20" t="s">
        <v>22</v>
      </c>
      <c r="E102" s="9">
        <f t="shared" si="1"/>
        <v>1</v>
      </c>
    </row>
    <row r="103" spans="1:5">
      <c r="A103" s="18">
        <v>3323</v>
      </c>
      <c r="B103" s="19" t="s">
        <v>24</v>
      </c>
      <c r="C103" s="19" t="s">
        <v>30</v>
      </c>
      <c r="D103" s="20" t="s">
        <v>22</v>
      </c>
      <c r="E103" s="9">
        <f t="shared" si="1"/>
        <v>1</v>
      </c>
    </row>
    <row r="104" spans="1:5">
      <c r="A104" s="18">
        <v>3324</v>
      </c>
      <c r="B104" s="19" t="s">
        <v>24</v>
      </c>
      <c r="C104" s="19" t="s">
        <v>30</v>
      </c>
      <c r="D104" s="20" t="s">
        <v>22</v>
      </c>
      <c r="E104" s="9">
        <f t="shared" si="1"/>
        <v>1</v>
      </c>
    </row>
    <row r="105" spans="1:5">
      <c r="A105" s="18">
        <v>3325</v>
      </c>
      <c r="B105" s="19" t="s">
        <v>24</v>
      </c>
      <c r="C105" s="19" t="s">
        <v>30</v>
      </c>
      <c r="D105" s="20" t="s">
        <v>23</v>
      </c>
      <c r="E105" s="9">
        <f t="shared" si="1"/>
        <v>2</v>
      </c>
    </row>
    <row r="106" spans="1:5">
      <c r="A106" s="18">
        <v>3326</v>
      </c>
      <c r="B106" s="19" t="s">
        <v>24</v>
      </c>
      <c r="C106" s="19" t="s">
        <v>30</v>
      </c>
      <c r="D106" s="20" t="s">
        <v>22</v>
      </c>
      <c r="E106" s="9">
        <f t="shared" si="1"/>
        <v>1</v>
      </c>
    </row>
    <row r="107" spans="1:5">
      <c r="A107" s="18">
        <v>3327</v>
      </c>
      <c r="B107" s="19" t="s">
        <v>24</v>
      </c>
      <c r="C107" s="19" t="s">
        <v>30</v>
      </c>
      <c r="D107" s="20" t="s">
        <v>23</v>
      </c>
      <c r="E107" s="9">
        <f t="shared" si="1"/>
        <v>2</v>
      </c>
    </row>
    <row r="108" spans="1:5">
      <c r="A108" s="18">
        <v>3328</v>
      </c>
      <c r="B108" s="19" t="s">
        <v>24</v>
      </c>
      <c r="C108" s="19" t="s">
        <v>30</v>
      </c>
      <c r="D108" s="20" t="s">
        <v>23</v>
      </c>
      <c r="E108" s="9">
        <f t="shared" si="1"/>
        <v>2</v>
      </c>
    </row>
    <row r="109" spans="1:5">
      <c r="A109" s="18">
        <v>3329</v>
      </c>
      <c r="B109" s="19" t="s">
        <v>24</v>
      </c>
      <c r="C109" s="19" t="s">
        <v>30</v>
      </c>
      <c r="D109" s="20" t="s">
        <v>23</v>
      </c>
      <c r="E109" s="9">
        <f t="shared" si="1"/>
        <v>2</v>
      </c>
    </row>
    <row r="110" spans="1:5">
      <c r="A110" s="18">
        <v>3330</v>
      </c>
      <c r="B110" s="19" t="s">
        <v>24</v>
      </c>
      <c r="C110" s="19" t="s">
        <v>30</v>
      </c>
      <c r="D110" s="20" t="s">
        <v>23</v>
      </c>
      <c r="E110" s="9">
        <f t="shared" si="1"/>
        <v>2</v>
      </c>
    </row>
    <row r="111" spans="1:5">
      <c r="A111" s="18">
        <v>3331</v>
      </c>
      <c r="B111" s="19" t="s">
        <v>24</v>
      </c>
      <c r="C111" s="19" t="s">
        <v>30</v>
      </c>
      <c r="D111" s="20" t="s">
        <v>22</v>
      </c>
      <c r="E111" s="9">
        <f t="shared" si="1"/>
        <v>1</v>
      </c>
    </row>
    <row r="112" spans="1:5">
      <c r="A112" s="18">
        <v>3332</v>
      </c>
      <c r="B112" s="19" t="s">
        <v>24</v>
      </c>
      <c r="C112" s="19" t="s">
        <v>30</v>
      </c>
      <c r="D112" s="20" t="s">
        <v>22</v>
      </c>
      <c r="E112" s="9">
        <f t="shared" si="1"/>
        <v>1</v>
      </c>
    </row>
    <row r="113" spans="1:5">
      <c r="A113" s="18">
        <v>3333</v>
      </c>
      <c r="B113" s="19" t="s">
        <v>24</v>
      </c>
      <c r="C113" s="19" t="s">
        <v>30</v>
      </c>
      <c r="D113" s="20" t="s">
        <v>22</v>
      </c>
      <c r="E113" s="9">
        <f t="shared" si="1"/>
        <v>1</v>
      </c>
    </row>
    <row r="114" spans="1:5">
      <c r="A114" s="18">
        <v>3334</v>
      </c>
      <c r="B114" s="19" t="s">
        <v>24</v>
      </c>
      <c r="C114" s="19" t="s">
        <v>30</v>
      </c>
      <c r="D114" s="20" t="s">
        <v>22</v>
      </c>
      <c r="E114" s="9">
        <f t="shared" si="1"/>
        <v>1</v>
      </c>
    </row>
    <row r="115" spans="1:5">
      <c r="A115" s="18">
        <v>3335</v>
      </c>
      <c r="B115" s="19" t="s">
        <v>24</v>
      </c>
      <c r="C115" s="19" t="s">
        <v>30</v>
      </c>
      <c r="D115" s="20" t="s">
        <v>23</v>
      </c>
      <c r="E115" s="9">
        <f t="shared" si="1"/>
        <v>2</v>
      </c>
    </row>
    <row r="116" spans="1:5">
      <c r="A116" s="18">
        <v>3336</v>
      </c>
      <c r="B116" s="19" t="s">
        <v>24</v>
      </c>
      <c r="C116" s="19" t="s">
        <v>30</v>
      </c>
      <c r="D116" s="20" t="s">
        <v>23</v>
      </c>
      <c r="E116" s="9">
        <f t="shared" si="1"/>
        <v>2</v>
      </c>
    </row>
    <row r="117" spans="1:5">
      <c r="A117" s="18">
        <v>3337</v>
      </c>
      <c r="B117" s="19" t="s">
        <v>24</v>
      </c>
      <c r="C117" s="19" t="s">
        <v>30</v>
      </c>
      <c r="D117" s="20" t="s">
        <v>22</v>
      </c>
      <c r="E117" s="9">
        <f t="shared" si="1"/>
        <v>1</v>
      </c>
    </row>
    <row r="118" spans="1:5">
      <c r="A118" s="18">
        <v>3338</v>
      </c>
      <c r="B118" s="19" t="s">
        <v>24</v>
      </c>
      <c r="C118" s="19" t="s">
        <v>30</v>
      </c>
      <c r="D118" s="20" t="s">
        <v>23</v>
      </c>
      <c r="E118" s="9">
        <f t="shared" si="1"/>
        <v>2</v>
      </c>
    </row>
    <row r="119" spans="1:5">
      <c r="A119" s="18">
        <v>3401</v>
      </c>
      <c r="B119" s="19" t="s">
        <v>24</v>
      </c>
      <c r="C119" s="19" t="s">
        <v>30</v>
      </c>
      <c r="D119" s="20" t="s">
        <v>23</v>
      </c>
      <c r="E119" s="9">
        <f t="shared" si="1"/>
        <v>2</v>
      </c>
    </row>
    <row r="120" spans="1:5">
      <c r="A120" s="18">
        <v>3402</v>
      </c>
      <c r="B120" s="19" t="s">
        <v>24</v>
      </c>
      <c r="C120" s="19" t="s">
        <v>30</v>
      </c>
      <c r="D120" s="20" t="s">
        <v>22</v>
      </c>
      <c r="E120" s="9">
        <f t="shared" si="1"/>
        <v>1</v>
      </c>
    </row>
    <row r="121" spans="1:5">
      <c r="A121" s="18">
        <v>3403</v>
      </c>
      <c r="B121" s="19" t="s">
        <v>24</v>
      </c>
      <c r="C121" s="19" t="s">
        <v>30</v>
      </c>
      <c r="D121" s="20" t="s">
        <v>23</v>
      </c>
      <c r="E121" s="9">
        <f t="shared" si="1"/>
        <v>2</v>
      </c>
    </row>
    <row r="122" spans="1:5">
      <c r="A122" s="18">
        <v>3404</v>
      </c>
      <c r="B122" s="19" t="s">
        <v>24</v>
      </c>
      <c r="C122" s="19" t="s">
        <v>30</v>
      </c>
      <c r="D122" s="20" t="s">
        <v>22</v>
      </c>
      <c r="E122" s="9">
        <f t="shared" si="1"/>
        <v>1</v>
      </c>
    </row>
    <row r="123" spans="1:5">
      <c r="A123" s="18">
        <v>3405</v>
      </c>
      <c r="B123" s="19" t="s">
        <v>24</v>
      </c>
      <c r="C123" s="19" t="s">
        <v>30</v>
      </c>
      <c r="D123" s="20" t="s">
        <v>23</v>
      </c>
      <c r="E123" s="9">
        <f t="shared" si="1"/>
        <v>2</v>
      </c>
    </row>
    <row r="124" spans="1:5">
      <c r="A124" s="18">
        <v>3406</v>
      </c>
      <c r="B124" s="19" t="s">
        <v>24</v>
      </c>
      <c r="C124" s="19" t="s">
        <v>30</v>
      </c>
      <c r="D124" s="20" t="s">
        <v>22</v>
      </c>
      <c r="E124" s="9">
        <f t="shared" si="1"/>
        <v>1</v>
      </c>
    </row>
    <row r="125" spans="1:5">
      <c r="A125" s="18">
        <v>3407</v>
      </c>
      <c r="B125" s="19" t="s">
        <v>24</v>
      </c>
      <c r="C125" s="19" t="s">
        <v>30</v>
      </c>
      <c r="D125" s="20" t="s">
        <v>22</v>
      </c>
      <c r="E125" s="9">
        <f t="shared" si="1"/>
        <v>1</v>
      </c>
    </row>
    <row r="126" spans="1:5">
      <c r="A126" s="18">
        <v>3408</v>
      </c>
      <c r="B126" s="19" t="s">
        <v>24</v>
      </c>
      <c r="C126" s="19" t="s">
        <v>30</v>
      </c>
      <c r="D126" s="20" t="s">
        <v>22</v>
      </c>
      <c r="E126" s="9">
        <f t="shared" si="1"/>
        <v>1</v>
      </c>
    </row>
    <row r="127" spans="1:5">
      <c r="A127" s="18">
        <v>3409</v>
      </c>
      <c r="B127" s="19" t="s">
        <v>24</v>
      </c>
      <c r="C127" s="19" t="s">
        <v>30</v>
      </c>
      <c r="D127" s="20" t="s">
        <v>22</v>
      </c>
      <c r="E127" s="9">
        <f t="shared" si="1"/>
        <v>1</v>
      </c>
    </row>
    <row r="128" spans="1:5">
      <c r="A128" s="18">
        <v>3410</v>
      </c>
      <c r="B128" s="19" t="s">
        <v>24</v>
      </c>
      <c r="C128" s="19" t="s">
        <v>30</v>
      </c>
      <c r="D128" s="20" t="s">
        <v>23</v>
      </c>
      <c r="E128" s="9">
        <f t="shared" si="1"/>
        <v>2</v>
      </c>
    </row>
    <row r="129" spans="1:5">
      <c r="A129" s="18">
        <v>3411</v>
      </c>
      <c r="B129" s="19" t="s">
        <v>24</v>
      </c>
      <c r="C129" s="19" t="s">
        <v>30</v>
      </c>
      <c r="D129" s="20" t="s">
        <v>23</v>
      </c>
      <c r="E129" s="9">
        <f t="shared" si="1"/>
        <v>2</v>
      </c>
    </row>
    <row r="130" spans="1:5">
      <c r="A130" s="18">
        <v>3412</v>
      </c>
      <c r="B130" s="19" t="s">
        <v>24</v>
      </c>
      <c r="C130" s="19" t="s">
        <v>30</v>
      </c>
      <c r="D130" s="20" t="s">
        <v>22</v>
      </c>
      <c r="E130" s="9">
        <f t="shared" si="1"/>
        <v>1</v>
      </c>
    </row>
    <row r="131" spans="1:5">
      <c r="A131" s="18">
        <v>3413</v>
      </c>
      <c r="B131" s="19" t="s">
        <v>24</v>
      </c>
      <c r="C131" s="19" t="s">
        <v>30</v>
      </c>
      <c r="D131" s="20" t="s">
        <v>22</v>
      </c>
      <c r="E131" s="9">
        <f t="shared" si="1"/>
        <v>1</v>
      </c>
    </row>
    <row r="132" spans="1:5">
      <c r="A132" s="18">
        <v>3414</v>
      </c>
      <c r="B132" s="19" t="s">
        <v>24</v>
      </c>
      <c r="C132" s="19" t="s">
        <v>30</v>
      </c>
      <c r="D132" s="20" t="s">
        <v>23</v>
      </c>
      <c r="E132" s="9">
        <f t="shared" si="1"/>
        <v>2</v>
      </c>
    </row>
    <row r="133" spans="1:5">
      <c r="A133" s="18">
        <v>3415</v>
      </c>
      <c r="B133" s="19" t="s">
        <v>24</v>
      </c>
      <c r="C133" s="19" t="s">
        <v>30</v>
      </c>
      <c r="D133" s="20" t="s">
        <v>22</v>
      </c>
      <c r="E133" s="9">
        <f t="shared" si="1"/>
        <v>1</v>
      </c>
    </row>
    <row r="134" spans="1:5">
      <c r="A134" s="18">
        <v>3416</v>
      </c>
      <c r="B134" s="19" t="s">
        <v>24</v>
      </c>
      <c r="C134" s="19" t="s">
        <v>30</v>
      </c>
      <c r="D134" s="20" t="s">
        <v>23</v>
      </c>
      <c r="E134" s="9">
        <f t="shared" ref="E134:E197" si="2">IF(D134="男",1,IF(D134="女",2,""))</f>
        <v>2</v>
      </c>
    </row>
    <row r="135" spans="1:5">
      <c r="A135" s="18">
        <v>3417</v>
      </c>
      <c r="B135" s="19" t="s">
        <v>24</v>
      </c>
      <c r="C135" s="19" t="s">
        <v>30</v>
      </c>
      <c r="D135" s="20" t="s">
        <v>22</v>
      </c>
      <c r="E135" s="9">
        <f t="shared" si="2"/>
        <v>1</v>
      </c>
    </row>
    <row r="136" spans="1:5">
      <c r="A136" s="18">
        <v>3418</v>
      </c>
      <c r="B136" s="19" t="s">
        <v>24</v>
      </c>
      <c r="C136" s="19" t="s">
        <v>30</v>
      </c>
      <c r="D136" s="20" t="s">
        <v>22</v>
      </c>
      <c r="E136" s="9">
        <f t="shared" si="2"/>
        <v>1</v>
      </c>
    </row>
    <row r="137" spans="1:5">
      <c r="A137" s="18">
        <v>3419</v>
      </c>
      <c r="B137" s="19" t="s">
        <v>24</v>
      </c>
      <c r="C137" s="19" t="s">
        <v>30</v>
      </c>
      <c r="D137" s="20" t="s">
        <v>22</v>
      </c>
      <c r="E137" s="9">
        <f t="shared" si="2"/>
        <v>1</v>
      </c>
    </row>
    <row r="138" spans="1:5">
      <c r="A138" s="18">
        <v>3420</v>
      </c>
      <c r="B138" s="19" t="s">
        <v>24</v>
      </c>
      <c r="C138" s="19" t="s">
        <v>30</v>
      </c>
      <c r="D138" s="20" t="s">
        <v>22</v>
      </c>
      <c r="E138" s="9">
        <f t="shared" si="2"/>
        <v>1</v>
      </c>
    </row>
    <row r="139" spans="1:5">
      <c r="A139" s="18">
        <v>3421</v>
      </c>
      <c r="B139" s="19" t="s">
        <v>24</v>
      </c>
      <c r="C139" s="19" t="s">
        <v>30</v>
      </c>
      <c r="D139" s="20" t="s">
        <v>23</v>
      </c>
      <c r="E139" s="9">
        <f t="shared" si="2"/>
        <v>2</v>
      </c>
    </row>
    <row r="140" spans="1:5">
      <c r="A140" s="18">
        <v>3422</v>
      </c>
      <c r="B140" s="19" t="s">
        <v>24</v>
      </c>
      <c r="C140" s="19" t="s">
        <v>30</v>
      </c>
      <c r="D140" s="20" t="s">
        <v>23</v>
      </c>
      <c r="E140" s="9">
        <f t="shared" si="2"/>
        <v>2</v>
      </c>
    </row>
    <row r="141" spans="1:5">
      <c r="A141" s="18">
        <v>3423</v>
      </c>
      <c r="B141" s="19" t="s">
        <v>24</v>
      </c>
      <c r="C141" s="19" t="s">
        <v>30</v>
      </c>
      <c r="D141" s="20" t="s">
        <v>22</v>
      </c>
      <c r="E141" s="9">
        <f t="shared" si="2"/>
        <v>1</v>
      </c>
    </row>
    <row r="142" spans="1:5">
      <c r="A142" s="18">
        <v>3424</v>
      </c>
      <c r="B142" s="19" t="s">
        <v>24</v>
      </c>
      <c r="C142" s="19" t="s">
        <v>30</v>
      </c>
      <c r="D142" s="20" t="s">
        <v>23</v>
      </c>
      <c r="E142" s="9">
        <f t="shared" si="2"/>
        <v>2</v>
      </c>
    </row>
    <row r="143" spans="1:5">
      <c r="A143" s="18">
        <v>3425</v>
      </c>
      <c r="B143" s="19" t="s">
        <v>24</v>
      </c>
      <c r="C143" s="19" t="s">
        <v>30</v>
      </c>
      <c r="D143" s="20" t="s">
        <v>22</v>
      </c>
      <c r="E143" s="9">
        <f t="shared" si="2"/>
        <v>1</v>
      </c>
    </row>
    <row r="144" spans="1:5">
      <c r="A144" s="18">
        <v>3426</v>
      </c>
      <c r="B144" s="19" t="s">
        <v>24</v>
      </c>
      <c r="C144" s="19" t="s">
        <v>30</v>
      </c>
      <c r="D144" s="20" t="s">
        <v>23</v>
      </c>
      <c r="E144" s="9">
        <f t="shared" si="2"/>
        <v>2</v>
      </c>
    </row>
    <row r="145" spans="1:5">
      <c r="A145" s="18">
        <v>3427</v>
      </c>
      <c r="B145" s="19" t="s">
        <v>24</v>
      </c>
      <c r="C145" s="19" t="s">
        <v>30</v>
      </c>
      <c r="D145" s="20" t="s">
        <v>23</v>
      </c>
      <c r="E145" s="9">
        <f t="shared" si="2"/>
        <v>2</v>
      </c>
    </row>
    <row r="146" spans="1:5">
      <c r="A146" s="18">
        <v>3428</v>
      </c>
      <c r="B146" s="19" t="s">
        <v>24</v>
      </c>
      <c r="C146" s="19" t="s">
        <v>30</v>
      </c>
      <c r="D146" s="20" t="s">
        <v>22</v>
      </c>
      <c r="E146" s="9">
        <f t="shared" si="2"/>
        <v>1</v>
      </c>
    </row>
    <row r="147" spans="1:5">
      <c r="A147" s="18">
        <v>3429</v>
      </c>
      <c r="B147" s="19" t="s">
        <v>24</v>
      </c>
      <c r="C147" s="19" t="s">
        <v>30</v>
      </c>
      <c r="D147" s="20" t="s">
        <v>22</v>
      </c>
      <c r="E147" s="9">
        <f t="shared" si="2"/>
        <v>1</v>
      </c>
    </row>
    <row r="148" spans="1:5">
      <c r="A148" s="18">
        <v>3430</v>
      </c>
      <c r="B148" s="19" t="s">
        <v>24</v>
      </c>
      <c r="C148" s="19" t="s">
        <v>30</v>
      </c>
      <c r="D148" s="20" t="s">
        <v>23</v>
      </c>
      <c r="E148" s="9">
        <f t="shared" si="2"/>
        <v>2</v>
      </c>
    </row>
    <row r="149" spans="1:5">
      <c r="A149" s="18">
        <v>3431</v>
      </c>
      <c r="B149" s="19" t="s">
        <v>24</v>
      </c>
      <c r="C149" s="19" t="s">
        <v>30</v>
      </c>
      <c r="D149" s="20" t="s">
        <v>22</v>
      </c>
      <c r="E149" s="9">
        <f t="shared" si="2"/>
        <v>1</v>
      </c>
    </row>
    <row r="150" spans="1:5">
      <c r="A150" s="18">
        <v>3432</v>
      </c>
      <c r="B150" s="19" t="s">
        <v>24</v>
      </c>
      <c r="C150" s="19" t="s">
        <v>30</v>
      </c>
      <c r="D150" s="20" t="s">
        <v>23</v>
      </c>
      <c r="E150" s="9">
        <f t="shared" si="2"/>
        <v>2</v>
      </c>
    </row>
    <row r="151" spans="1:5">
      <c r="A151" s="18">
        <v>3433</v>
      </c>
      <c r="B151" s="19" t="s">
        <v>24</v>
      </c>
      <c r="C151" s="19" t="s">
        <v>30</v>
      </c>
      <c r="D151" s="20" t="s">
        <v>23</v>
      </c>
      <c r="E151" s="9">
        <f t="shared" si="2"/>
        <v>2</v>
      </c>
    </row>
    <row r="152" spans="1:5">
      <c r="A152" s="18">
        <v>3434</v>
      </c>
      <c r="B152" s="19" t="s">
        <v>24</v>
      </c>
      <c r="C152" s="19" t="s">
        <v>30</v>
      </c>
      <c r="D152" s="20" t="s">
        <v>22</v>
      </c>
      <c r="E152" s="9">
        <f t="shared" si="2"/>
        <v>1</v>
      </c>
    </row>
    <row r="153" spans="1:5">
      <c r="A153" s="18">
        <v>3435</v>
      </c>
      <c r="B153" s="19" t="s">
        <v>24</v>
      </c>
      <c r="C153" s="19" t="s">
        <v>30</v>
      </c>
      <c r="D153" s="20" t="s">
        <v>23</v>
      </c>
      <c r="E153" s="9">
        <f t="shared" si="2"/>
        <v>2</v>
      </c>
    </row>
    <row r="154" spans="1:5">
      <c r="A154" s="18">
        <v>3436</v>
      </c>
      <c r="B154" s="19" t="s">
        <v>24</v>
      </c>
      <c r="C154" s="19" t="s">
        <v>30</v>
      </c>
      <c r="D154" s="20" t="s">
        <v>23</v>
      </c>
      <c r="E154" s="9">
        <f t="shared" si="2"/>
        <v>2</v>
      </c>
    </row>
    <row r="155" spans="1:5">
      <c r="A155" s="18">
        <v>3437</v>
      </c>
      <c r="B155" s="19" t="s">
        <v>24</v>
      </c>
      <c r="C155" s="19" t="s">
        <v>30</v>
      </c>
      <c r="D155" s="20" t="s">
        <v>22</v>
      </c>
      <c r="E155" s="9">
        <f t="shared" si="2"/>
        <v>1</v>
      </c>
    </row>
    <row r="156" spans="1:5">
      <c r="A156" s="18">
        <v>3438</v>
      </c>
      <c r="B156" s="19" t="s">
        <v>24</v>
      </c>
      <c r="C156" s="19" t="s">
        <v>30</v>
      </c>
      <c r="D156" s="20" t="s">
        <v>23</v>
      </c>
      <c r="E156" s="9">
        <f t="shared" si="2"/>
        <v>2</v>
      </c>
    </row>
    <row r="157" spans="1:5">
      <c r="A157" s="18">
        <v>3501</v>
      </c>
      <c r="B157" s="19" t="s">
        <v>24</v>
      </c>
      <c r="C157" s="19" t="s">
        <v>30</v>
      </c>
      <c r="D157" s="20" t="s">
        <v>22</v>
      </c>
      <c r="E157" s="9">
        <f t="shared" si="2"/>
        <v>1</v>
      </c>
    </row>
    <row r="158" spans="1:5">
      <c r="A158" s="18">
        <v>3502</v>
      </c>
      <c r="B158" s="19" t="s">
        <v>24</v>
      </c>
      <c r="C158" s="19" t="s">
        <v>30</v>
      </c>
      <c r="D158" s="20" t="s">
        <v>22</v>
      </c>
      <c r="E158" s="9">
        <f t="shared" si="2"/>
        <v>1</v>
      </c>
    </row>
    <row r="159" spans="1:5">
      <c r="A159" s="18">
        <v>3503</v>
      </c>
      <c r="B159" s="19" t="s">
        <v>24</v>
      </c>
      <c r="C159" s="19" t="s">
        <v>30</v>
      </c>
      <c r="D159" s="20" t="s">
        <v>22</v>
      </c>
      <c r="E159" s="9">
        <f t="shared" si="2"/>
        <v>1</v>
      </c>
    </row>
    <row r="160" spans="1:5">
      <c r="A160" s="18">
        <v>3504</v>
      </c>
      <c r="B160" s="19" t="s">
        <v>24</v>
      </c>
      <c r="C160" s="19" t="s">
        <v>30</v>
      </c>
      <c r="D160" s="20" t="s">
        <v>23</v>
      </c>
      <c r="E160" s="9">
        <f t="shared" si="2"/>
        <v>2</v>
      </c>
    </row>
    <row r="161" spans="1:5">
      <c r="A161" s="18">
        <v>3505</v>
      </c>
      <c r="B161" s="19" t="s">
        <v>24</v>
      </c>
      <c r="C161" s="19" t="s">
        <v>30</v>
      </c>
      <c r="D161" s="20" t="s">
        <v>22</v>
      </c>
      <c r="E161" s="9">
        <f t="shared" si="2"/>
        <v>1</v>
      </c>
    </row>
    <row r="162" spans="1:5">
      <c r="A162" s="18">
        <v>3506</v>
      </c>
      <c r="B162" s="19" t="s">
        <v>24</v>
      </c>
      <c r="C162" s="19" t="s">
        <v>30</v>
      </c>
      <c r="D162" s="20" t="s">
        <v>22</v>
      </c>
      <c r="E162" s="9">
        <f t="shared" si="2"/>
        <v>1</v>
      </c>
    </row>
    <row r="163" spans="1:5">
      <c r="A163" s="18">
        <v>3507</v>
      </c>
      <c r="B163" s="19" t="s">
        <v>24</v>
      </c>
      <c r="C163" s="19" t="s">
        <v>30</v>
      </c>
      <c r="D163" s="20" t="s">
        <v>23</v>
      </c>
      <c r="E163" s="9">
        <f t="shared" si="2"/>
        <v>2</v>
      </c>
    </row>
    <row r="164" spans="1:5">
      <c r="A164" s="18">
        <v>3508</v>
      </c>
      <c r="B164" s="19" t="s">
        <v>24</v>
      </c>
      <c r="C164" s="19" t="s">
        <v>30</v>
      </c>
      <c r="D164" s="20" t="s">
        <v>22</v>
      </c>
      <c r="E164" s="9">
        <f t="shared" si="2"/>
        <v>1</v>
      </c>
    </row>
    <row r="165" spans="1:5">
      <c r="A165" s="18">
        <v>3509</v>
      </c>
      <c r="B165" s="19" t="s">
        <v>24</v>
      </c>
      <c r="C165" s="19" t="s">
        <v>30</v>
      </c>
      <c r="D165" s="20" t="s">
        <v>23</v>
      </c>
      <c r="E165" s="9">
        <f t="shared" si="2"/>
        <v>2</v>
      </c>
    </row>
    <row r="166" spans="1:5">
      <c r="A166" s="18">
        <v>3510</v>
      </c>
      <c r="B166" s="19" t="s">
        <v>24</v>
      </c>
      <c r="C166" s="19" t="s">
        <v>30</v>
      </c>
      <c r="D166" s="20" t="s">
        <v>23</v>
      </c>
      <c r="E166" s="9">
        <f t="shared" si="2"/>
        <v>2</v>
      </c>
    </row>
    <row r="167" spans="1:5">
      <c r="A167" s="18">
        <v>3511</v>
      </c>
      <c r="B167" s="19" t="s">
        <v>24</v>
      </c>
      <c r="C167" s="19" t="s">
        <v>30</v>
      </c>
      <c r="D167" s="20" t="s">
        <v>22</v>
      </c>
      <c r="E167" s="9">
        <f t="shared" si="2"/>
        <v>1</v>
      </c>
    </row>
    <row r="168" spans="1:5">
      <c r="A168" s="18">
        <v>3512</v>
      </c>
      <c r="B168" s="19" t="s">
        <v>24</v>
      </c>
      <c r="C168" s="19" t="s">
        <v>30</v>
      </c>
      <c r="D168" s="20" t="s">
        <v>23</v>
      </c>
      <c r="E168" s="9">
        <f t="shared" si="2"/>
        <v>2</v>
      </c>
    </row>
    <row r="169" spans="1:5">
      <c r="A169" s="18">
        <v>3513</v>
      </c>
      <c r="B169" s="19" t="s">
        <v>24</v>
      </c>
      <c r="C169" s="19" t="s">
        <v>30</v>
      </c>
      <c r="D169" s="20" t="s">
        <v>22</v>
      </c>
      <c r="E169" s="9">
        <f t="shared" si="2"/>
        <v>1</v>
      </c>
    </row>
    <row r="170" spans="1:5">
      <c r="A170" s="18">
        <v>3514</v>
      </c>
      <c r="B170" s="19" t="s">
        <v>24</v>
      </c>
      <c r="C170" s="19" t="s">
        <v>30</v>
      </c>
      <c r="D170" s="20" t="s">
        <v>23</v>
      </c>
      <c r="E170" s="9">
        <f t="shared" si="2"/>
        <v>2</v>
      </c>
    </row>
    <row r="171" spans="1:5">
      <c r="A171" s="18">
        <v>3515</v>
      </c>
      <c r="B171" s="19" t="s">
        <v>24</v>
      </c>
      <c r="C171" s="19" t="s">
        <v>30</v>
      </c>
      <c r="D171" s="20" t="s">
        <v>23</v>
      </c>
      <c r="E171" s="9">
        <f t="shared" si="2"/>
        <v>2</v>
      </c>
    </row>
    <row r="172" spans="1:5">
      <c r="A172" s="18">
        <v>3516</v>
      </c>
      <c r="B172" s="19" t="s">
        <v>24</v>
      </c>
      <c r="C172" s="19" t="s">
        <v>30</v>
      </c>
      <c r="D172" s="20" t="s">
        <v>22</v>
      </c>
      <c r="E172" s="9">
        <f t="shared" si="2"/>
        <v>1</v>
      </c>
    </row>
    <row r="173" spans="1:5">
      <c r="A173" s="18">
        <v>3517</v>
      </c>
      <c r="B173" s="19" t="s">
        <v>24</v>
      </c>
      <c r="C173" s="19" t="s">
        <v>30</v>
      </c>
      <c r="D173" s="20" t="s">
        <v>23</v>
      </c>
      <c r="E173" s="9">
        <f t="shared" si="2"/>
        <v>2</v>
      </c>
    </row>
    <row r="174" spans="1:5">
      <c r="A174" s="18">
        <v>3518</v>
      </c>
      <c r="B174" s="19" t="s">
        <v>24</v>
      </c>
      <c r="C174" s="19" t="s">
        <v>30</v>
      </c>
      <c r="D174" s="20" t="s">
        <v>22</v>
      </c>
      <c r="E174" s="9">
        <f t="shared" si="2"/>
        <v>1</v>
      </c>
    </row>
    <row r="175" spans="1:5">
      <c r="A175" s="18">
        <v>3519</v>
      </c>
      <c r="B175" s="19" t="s">
        <v>24</v>
      </c>
      <c r="C175" s="19" t="s">
        <v>30</v>
      </c>
      <c r="D175" s="20" t="s">
        <v>22</v>
      </c>
      <c r="E175" s="9">
        <f t="shared" si="2"/>
        <v>1</v>
      </c>
    </row>
    <row r="176" spans="1:5">
      <c r="A176" s="18">
        <v>3520</v>
      </c>
      <c r="B176" s="19" t="s">
        <v>24</v>
      </c>
      <c r="C176" s="19" t="s">
        <v>30</v>
      </c>
      <c r="D176" s="20" t="s">
        <v>23</v>
      </c>
      <c r="E176" s="9">
        <f t="shared" si="2"/>
        <v>2</v>
      </c>
    </row>
    <row r="177" spans="1:5">
      <c r="A177" s="18">
        <v>3521</v>
      </c>
      <c r="B177" s="19" t="s">
        <v>24</v>
      </c>
      <c r="C177" s="19" t="s">
        <v>30</v>
      </c>
      <c r="D177" s="20" t="s">
        <v>22</v>
      </c>
      <c r="E177" s="9">
        <f t="shared" si="2"/>
        <v>1</v>
      </c>
    </row>
    <row r="178" spans="1:5">
      <c r="A178" s="18">
        <v>3522</v>
      </c>
      <c r="B178" s="19" t="s">
        <v>24</v>
      </c>
      <c r="C178" s="19" t="s">
        <v>30</v>
      </c>
      <c r="D178" s="20" t="s">
        <v>22</v>
      </c>
      <c r="E178" s="9">
        <f t="shared" si="2"/>
        <v>1</v>
      </c>
    </row>
    <row r="179" spans="1:5">
      <c r="A179" s="18">
        <v>3523</v>
      </c>
      <c r="B179" s="19" t="s">
        <v>24</v>
      </c>
      <c r="C179" s="19" t="s">
        <v>30</v>
      </c>
      <c r="D179" s="20" t="s">
        <v>22</v>
      </c>
      <c r="E179" s="9">
        <f t="shared" si="2"/>
        <v>1</v>
      </c>
    </row>
    <row r="180" spans="1:5">
      <c r="A180" s="18">
        <v>3524</v>
      </c>
      <c r="B180" s="19" t="s">
        <v>24</v>
      </c>
      <c r="C180" s="19" t="s">
        <v>30</v>
      </c>
      <c r="D180" s="20" t="s">
        <v>22</v>
      </c>
      <c r="E180" s="9">
        <f t="shared" si="2"/>
        <v>1</v>
      </c>
    </row>
    <row r="181" spans="1:5">
      <c r="A181" s="18">
        <v>3525</v>
      </c>
      <c r="B181" s="19" t="s">
        <v>24</v>
      </c>
      <c r="C181" s="19" t="s">
        <v>30</v>
      </c>
      <c r="D181" s="20" t="s">
        <v>23</v>
      </c>
      <c r="E181" s="9">
        <f t="shared" si="2"/>
        <v>2</v>
      </c>
    </row>
    <row r="182" spans="1:5">
      <c r="A182" s="18">
        <v>3526</v>
      </c>
      <c r="B182" s="19" t="s">
        <v>24</v>
      </c>
      <c r="C182" s="19" t="s">
        <v>30</v>
      </c>
      <c r="D182" s="20" t="s">
        <v>23</v>
      </c>
      <c r="E182" s="9">
        <f t="shared" si="2"/>
        <v>2</v>
      </c>
    </row>
    <row r="183" spans="1:5">
      <c r="A183" s="18">
        <v>3527</v>
      </c>
      <c r="B183" s="19" t="s">
        <v>24</v>
      </c>
      <c r="C183" s="19" t="s">
        <v>30</v>
      </c>
      <c r="D183" s="20" t="s">
        <v>23</v>
      </c>
      <c r="E183" s="9">
        <f t="shared" si="2"/>
        <v>2</v>
      </c>
    </row>
    <row r="184" spans="1:5">
      <c r="A184" s="18">
        <v>3528</v>
      </c>
      <c r="B184" s="19" t="s">
        <v>24</v>
      </c>
      <c r="C184" s="19" t="s">
        <v>30</v>
      </c>
      <c r="D184" s="20" t="s">
        <v>23</v>
      </c>
      <c r="E184" s="9">
        <f t="shared" si="2"/>
        <v>2</v>
      </c>
    </row>
    <row r="185" spans="1:5">
      <c r="A185" s="18">
        <v>3529</v>
      </c>
      <c r="B185" s="19" t="s">
        <v>24</v>
      </c>
      <c r="C185" s="19" t="s">
        <v>30</v>
      </c>
      <c r="D185" s="20" t="s">
        <v>22</v>
      </c>
      <c r="E185" s="9">
        <f t="shared" si="2"/>
        <v>1</v>
      </c>
    </row>
    <row r="186" spans="1:5">
      <c r="A186" s="18">
        <v>3530</v>
      </c>
      <c r="B186" s="19" t="s">
        <v>24</v>
      </c>
      <c r="C186" s="19" t="s">
        <v>30</v>
      </c>
      <c r="D186" s="20" t="s">
        <v>23</v>
      </c>
      <c r="E186" s="9">
        <f t="shared" si="2"/>
        <v>2</v>
      </c>
    </row>
    <row r="187" spans="1:5">
      <c r="A187" s="18">
        <v>3531</v>
      </c>
      <c r="B187" s="19" t="s">
        <v>24</v>
      </c>
      <c r="C187" s="19" t="s">
        <v>30</v>
      </c>
      <c r="D187" s="20" t="s">
        <v>22</v>
      </c>
      <c r="E187" s="9">
        <f t="shared" si="2"/>
        <v>1</v>
      </c>
    </row>
    <row r="188" spans="1:5">
      <c r="A188" s="18">
        <v>3532</v>
      </c>
      <c r="B188" s="19" t="s">
        <v>24</v>
      </c>
      <c r="C188" s="19" t="s">
        <v>30</v>
      </c>
      <c r="D188" s="20" t="s">
        <v>23</v>
      </c>
      <c r="E188" s="9">
        <f t="shared" si="2"/>
        <v>2</v>
      </c>
    </row>
    <row r="189" spans="1:5">
      <c r="A189" s="18">
        <v>3533</v>
      </c>
      <c r="B189" s="19" t="s">
        <v>24</v>
      </c>
      <c r="C189" s="19" t="s">
        <v>30</v>
      </c>
      <c r="D189" s="20" t="s">
        <v>23</v>
      </c>
      <c r="E189" s="9">
        <f t="shared" si="2"/>
        <v>2</v>
      </c>
    </row>
    <row r="190" spans="1:5">
      <c r="A190" s="18">
        <v>3534</v>
      </c>
      <c r="B190" s="19" t="s">
        <v>24</v>
      </c>
      <c r="C190" s="19" t="s">
        <v>30</v>
      </c>
      <c r="D190" s="20" t="s">
        <v>23</v>
      </c>
      <c r="E190" s="9">
        <f t="shared" si="2"/>
        <v>2</v>
      </c>
    </row>
    <row r="191" spans="1:5">
      <c r="A191" s="18">
        <v>3535</v>
      </c>
      <c r="B191" s="19" t="s">
        <v>24</v>
      </c>
      <c r="C191" s="19" t="s">
        <v>30</v>
      </c>
      <c r="D191" s="20" t="s">
        <v>22</v>
      </c>
      <c r="E191" s="9">
        <f t="shared" si="2"/>
        <v>1</v>
      </c>
    </row>
    <row r="192" spans="1:5">
      <c r="A192" s="18">
        <v>3536</v>
      </c>
      <c r="B192" s="19" t="s">
        <v>24</v>
      </c>
      <c r="C192" s="19" t="s">
        <v>30</v>
      </c>
      <c r="D192" s="20" t="s">
        <v>22</v>
      </c>
      <c r="E192" s="9">
        <f t="shared" si="2"/>
        <v>1</v>
      </c>
    </row>
    <row r="193" spans="1:5">
      <c r="A193" s="18">
        <v>3537</v>
      </c>
      <c r="B193" s="19" t="s">
        <v>24</v>
      </c>
      <c r="C193" s="19" t="s">
        <v>30</v>
      </c>
      <c r="D193" s="20" t="s">
        <v>23</v>
      </c>
      <c r="E193" s="9">
        <f t="shared" si="2"/>
        <v>2</v>
      </c>
    </row>
    <row r="194" spans="1:5">
      <c r="A194" s="18">
        <v>3538</v>
      </c>
      <c r="B194" s="19" t="s">
        <v>24</v>
      </c>
      <c r="C194" s="19" t="s">
        <v>30</v>
      </c>
      <c r="D194" s="20" t="s">
        <v>23</v>
      </c>
      <c r="E194" s="9">
        <f t="shared" si="2"/>
        <v>2</v>
      </c>
    </row>
    <row r="195" spans="1:5">
      <c r="A195" s="18">
        <v>3539</v>
      </c>
      <c r="B195" s="19" t="s">
        <v>24</v>
      </c>
      <c r="C195" s="19" t="s">
        <v>30</v>
      </c>
      <c r="D195" s="20" t="s">
        <v>22</v>
      </c>
      <c r="E195" s="9">
        <f t="shared" si="2"/>
        <v>1</v>
      </c>
    </row>
    <row r="196" spans="1:5">
      <c r="A196" s="18"/>
      <c r="B196" s="19"/>
      <c r="C196" s="19"/>
      <c r="D196" s="20"/>
      <c r="E196" s="9" t="str">
        <f t="shared" si="2"/>
        <v/>
      </c>
    </row>
    <row r="197" spans="1:5">
      <c r="A197" s="18"/>
      <c r="B197" s="19"/>
      <c r="C197" s="19"/>
      <c r="D197" s="20"/>
      <c r="E197" s="9" t="str">
        <f t="shared" si="2"/>
        <v/>
      </c>
    </row>
    <row r="198" spans="1:5">
      <c r="A198" s="18"/>
      <c r="B198" s="19"/>
      <c r="C198" s="19"/>
      <c r="D198" s="20"/>
      <c r="E198" s="9" t="str">
        <f t="shared" ref="E198:E261" si="3">IF(D198="男",1,IF(D198="女",2,""))</f>
        <v/>
      </c>
    </row>
    <row r="199" spans="1:5">
      <c r="A199" s="18"/>
      <c r="B199" s="19"/>
      <c r="C199" s="19"/>
      <c r="D199" s="20"/>
      <c r="E199" s="9" t="str">
        <f t="shared" si="3"/>
        <v/>
      </c>
    </row>
    <row r="200" spans="1:5">
      <c r="A200" s="18"/>
      <c r="B200" s="19"/>
      <c r="C200" s="19"/>
      <c r="D200" s="20"/>
      <c r="E200" s="9" t="str">
        <f t="shared" si="3"/>
        <v/>
      </c>
    </row>
    <row r="201" spans="1:5">
      <c r="A201" s="18"/>
      <c r="B201" s="19"/>
      <c r="C201" s="19"/>
      <c r="D201" s="20"/>
      <c r="E201" s="9" t="str">
        <f t="shared" si="3"/>
        <v/>
      </c>
    </row>
    <row r="202" spans="1:5">
      <c r="A202" s="18"/>
      <c r="B202" s="19"/>
      <c r="C202" s="19"/>
      <c r="D202" s="20"/>
      <c r="E202" s="9" t="str">
        <f t="shared" si="3"/>
        <v/>
      </c>
    </row>
    <row r="203" spans="1:5">
      <c r="A203" s="18"/>
      <c r="B203" s="19"/>
      <c r="C203" s="19"/>
      <c r="D203" s="20"/>
      <c r="E203" s="9" t="str">
        <f t="shared" si="3"/>
        <v/>
      </c>
    </row>
    <row r="204" spans="1:5">
      <c r="A204" s="18"/>
      <c r="B204" s="19"/>
      <c r="C204" s="19"/>
      <c r="D204" s="20"/>
      <c r="E204" s="9" t="str">
        <f t="shared" si="3"/>
        <v/>
      </c>
    </row>
    <row r="205" spans="1:5">
      <c r="A205" s="18"/>
      <c r="B205" s="19"/>
      <c r="C205" s="19"/>
      <c r="D205" s="20"/>
      <c r="E205" s="9" t="str">
        <f t="shared" si="3"/>
        <v/>
      </c>
    </row>
    <row r="206" spans="1:5">
      <c r="A206" s="18"/>
      <c r="B206" s="19"/>
      <c r="C206" s="19"/>
      <c r="D206" s="20"/>
      <c r="E206" s="9" t="str">
        <f t="shared" si="3"/>
        <v/>
      </c>
    </row>
    <row r="207" spans="1:5">
      <c r="A207" s="18"/>
      <c r="B207" s="19"/>
      <c r="C207" s="19"/>
      <c r="D207" s="20"/>
      <c r="E207" s="9" t="str">
        <f t="shared" si="3"/>
        <v/>
      </c>
    </row>
    <row r="208" spans="1:5">
      <c r="A208" s="18"/>
      <c r="B208" s="19"/>
      <c r="C208" s="19"/>
      <c r="D208" s="20"/>
      <c r="E208" s="9" t="str">
        <f t="shared" si="3"/>
        <v/>
      </c>
    </row>
    <row r="209" spans="1:5">
      <c r="A209" s="18"/>
      <c r="B209" s="19"/>
      <c r="C209" s="19"/>
      <c r="D209" s="20"/>
      <c r="E209" s="9" t="str">
        <f t="shared" si="3"/>
        <v/>
      </c>
    </row>
    <row r="210" spans="1:5">
      <c r="A210" s="18"/>
      <c r="B210" s="19"/>
      <c r="C210" s="19"/>
      <c r="D210" s="20"/>
      <c r="E210" s="9" t="str">
        <f t="shared" si="3"/>
        <v/>
      </c>
    </row>
    <row r="211" spans="1:5">
      <c r="A211" s="18"/>
      <c r="B211" s="19"/>
      <c r="C211" s="19"/>
      <c r="D211" s="20"/>
      <c r="E211" s="9" t="str">
        <f t="shared" si="3"/>
        <v/>
      </c>
    </row>
    <row r="212" spans="1:5">
      <c r="A212" s="18"/>
      <c r="B212" s="19"/>
      <c r="C212" s="19"/>
      <c r="D212" s="20"/>
      <c r="E212" s="9" t="str">
        <f t="shared" si="3"/>
        <v/>
      </c>
    </row>
    <row r="213" spans="1:5">
      <c r="A213" s="18"/>
      <c r="B213" s="19"/>
      <c r="C213" s="19"/>
      <c r="D213" s="20"/>
      <c r="E213" s="9" t="str">
        <f t="shared" si="3"/>
        <v/>
      </c>
    </row>
    <row r="214" spans="1:5">
      <c r="A214" s="18"/>
      <c r="B214" s="19"/>
      <c r="C214" s="19"/>
      <c r="D214" s="20"/>
      <c r="E214" s="9" t="str">
        <f t="shared" si="3"/>
        <v/>
      </c>
    </row>
    <row r="215" spans="1:5">
      <c r="A215" s="18"/>
      <c r="B215" s="19"/>
      <c r="C215" s="19"/>
      <c r="D215" s="20"/>
      <c r="E215" s="9" t="str">
        <f t="shared" si="3"/>
        <v/>
      </c>
    </row>
    <row r="216" spans="1:5">
      <c r="A216" s="18"/>
      <c r="B216" s="19"/>
      <c r="C216" s="19"/>
      <c r="D216" s="20"/>
      <c r="E216" s="9" t="str">
        <f t="shared" si="3"/>
        <v/>
      </c>
    </row>
    <row r="217" spans="1:5">
      <c r="A217" s="18"/>
      <c r="B217" s="19"/>
      <c r="C217" s="19"/>
      <c r="D217" s="20"/>
      <c r="E217" s="9" t="str">
        <f t="shared" si="3"/>
        <v/>
      </c>
    </row>
    <row r="218" spans="1:5">
      <c r="A218" s="18"/>
      <c r="B218" s="19"/>
      <c r="C218" s="19"/>
      <c r="D218" s="20"/>
      <c r="E218" s="9" t="str">
        <f t="shared" si="3"/>
        <v/>
      </c>
    </row>
    <row r="219" spans="1:5">
      <c r="A219" s="18"/>
      <c r="B219" s="19"/>
      <c r="C219" s="19"/>
      <c r="D219" s="20"/>
      <c r="E219" s="9" t="str">
        <f t="shared" si="3"/>
        <v/>
      </c>
    </row>
    <row r="220" spans="1:5">
      <c r="A220" s="18"/>
      <c r="B220" s="19"/>
      <c r="C220" s="19"/>
      <c r="D220" s="20"/>
      <c r="E220" s="9" t="str">
        <f t="shared" si="3"/>
        <v/>
      </c>
    </row>
    <row r="221" spans="1:5">
      <c r="A221" s="18"/>
      <c r="B221" s="19"/>
      <c r="C221" s="19"/>
      <c r="D221" s="20"/>
      <c r="E221" s="9" t="str">
        <f t="shared" si="3"/>
        <v/>
      </c>
    </row>
    <row r="222" spans="1:5">
      <c r="A222" s="18"/>
      <c r="B222" s="19"/>
      <c r="C222" s="19"/>
      <c r="D222" s="20"/>
      <c r="E222" s="9" t="str">
        <f t="shared" si="3"/>
        <v/>
      </c>
    </row>
    <row r="223" spans="1:5">
      <c r="A223" s="18"/>
      <c r="B223" s="19"/>
      <c r="C223" s="19"/>
      <c r="D223" s="20"/>
      <c r="E223" s="9" t="str">
        <f t="shared" si="3"/>
        <v/>
      </c>
    </row>
    <row r="224" spans="1:5">
      <c r="A224" s="18"/>
      <c r="B224" s="19"/>
      <c r="C224" s="19"/>
      <c r="D224" s="20"/>
      <c r="E224" s="9" t="str">
        <f t="shared" si="3"/>
        <v/>
      </c>
    </row>
    <row r="225" spans="1:5">
      <c r="A225" s="18"/>
      <c r="B225" s="19"/>
      <c r="C225" s="19"/>
      <c r="D225" s="20"/>
      <c r="E225" s="9" t="str">
        <f t="shared" si="3"/>
        <v/>
      </c>
    </row>
    <row r="226" spans="1:5">
      <c r="A226" s="18"/>
      <c r="B226" s="19"/>
      <c r="C226" s="19"/>
      <c r="D226" s="20"/>
      <c r="E226" s="9" t="str">
        <f t="shared" si="3"/>
        <v/>
      </c>
    </row>
    <row r="227" spans="1:5">
      <c r="A227" s="18"/>
      <c r="B227" s="19"/>
      <c r="C227" s="19"/>
      <c r="D227" s="20"/>
      <c r="E227" s="9" t="str">
        <f t="shared" si="3"/>
        <v/>
      </c>
    </row>
    <row r="228" spans="1:5">
      <c r="A228" s="18"/>
      <c r="B228" s="19"/>
      <c r="C228" s="19"/>
      <c r="D228" s="20"/>
      <c r="E228" s="9" t="str">
        <f t="shared" si="3"/>
        <v/>
      </c>
    </row>
    <row r="229" spans="1:5">
      <c r="A229" s="18"/>
      <c r="B229" s="19"/>
      <c r="C229" s="19"/>
      <c r="D229" s="20"/>
      <c r="E229" s="9" t="str">
        <f t="shared" si="3"/>
        <v/>
      </c>
    </row>
    <row r="230" spans="1:5">
      <c r="A230" s="18"/>
      <c r="B230" s="19"/>
      <c r="C230" s="19"/>
      <c r="D230" s="20"/>
      <c r="E230" s="9" t="str">
        <f t="shared" si="3"/>
        <v/>
      </c>
    </row>
    <row r="231" spans="1:5">
      <c r="A231" s="18"/>
      <c r="B231" s="19"/>
      <c r="C231" s="19"/>
      <c r="D231" s="20"/>
      <c r="E231" s="9" t="str">
        <f t="shared" si="3"/>
        <v/>
      </c>
    </row>
    <row r="232" spans="1:5">
      <c r="A232" s="18"/>
      <c r="B232" s="19"/>
      <c r="C232" s="19"/>
      <c r="D232" s="20"/>
      <c r="E232" s="9" t="str">
        <f t="shared" si="3"/>
        <v/>
      </c>
    </row>
    <row r="233" spans="1:5">
      <c r="A233" s="18"/>
      <c r="B233" s="19"/>
      <c r="C233" s="19"/>
      <c r="D233" s="20"/>
      <c r="E233" s="9" t="str">
        <f t="shared" si="3"/>
        <v/>
      </c>
    </row>
    <row r="234" spans="1:5">
      <c r="A234" s="18"/>
      <c r="B234" s="19"/>
      <c r="C234" s="19"/>
      <c r="D234" s="20"/>
      <c r="E234" s="9" t="str">
        <f t="shared" si="3"/>
        <v/>
      </c>
    </row>
    <row r="235" spans="1:5">
      <c r="A235" s="18"/>
      <c r="B235" s="19"/>
      <c r="C235" s="19"/>
      <c r="D235" s="20"/>
      <c r="E235" s="9" t="str">
        <f t="shared" si="3"/>
        <v/>
      </c>
    </row>
    <row r="236" spans="1:5">
      <c r="A236" s="18"/>
      <c r="B236" s="19"/>
      <c r="C236" s="19"/>
      <c r="D236" s="20"/>
      <c r="E236" s="9" t="str">
        <f t="shared" si="3"/>
        <v/>
      </c>
    </row>
    <row r="237" spans="1:5">
      <c r="A237" s="18"/>
      <c r="B237" s="19"/>
      <c r="C237" s="19"/>
      <c r="D237" s="20"/>
      <c r="E237" s="9" t="str">
        <f t="shared" si="3"/>
        <v/>
      </c>
    </row>
    <row r="238" spans="1:5">
      <c r="A238" s="18"/>
      <c r="B238" s="19"/>
      <c r="C238" s="19"/>
      <c r="D238" s="20"/>
      <c r="E238" s="9" t="str">
        <f t="shared" si="3"/>
        <v/>
      </c>
    </row>
    <row r="239" spans="1:5">
      <c r="A239" s="18"/>
      <c r="B239" s="19"/>
      <c r="C239" s="19"/>
      <c r="D239" s="20"/>
      <c r="E239" s="9" t="str">
        <f t="shared" si="3"/>
        <v/>
      </c>
    </row>
    <row r="240" spans="1:5">
      <c r="A240" s="18"/>
      <c r="B240" s="19"/>
      <c r="C240" s="19"/>
      <c r="D240" s="20"/>
      <c r="E240" s="9" t="str">
        <f t="shared" si="3"/>
        <v/>
      </c>
    </row>
    <row r="241" spans="1:5">
      <c r="A241" s="18"/>
      <c r="B241" s="19"/>
      <c r="C241" s="19"/>
      <c r="D241" s="20"/>
      <c r="E241" s="9" t="str">
        <f t="shared" si="3"/>
        <v/>
      </c>
    </row>
    <row r="242" spans="1:5">
      <c r="A242" s="18"/>
      <c r="B242" s="19"/>
      <c r="C242" s="19"/>
      <c r="D242" s="20"/>
      <c r="E242" s="9" t="str">
        <f t="shared" si="3"/>
        <v/>
      </c>
    </row>
    <row r="243" spans="1:5">
      <c r="A243" s="18"/>
      <c r="B243" s="19"/>
      <c r="C243" s="19"/>
      <c r="D243" s="20"/>
      <c r="E243" s="9" t="str">
        <f t="shared" si="3"/>
        <v/>
      </c>
    </row>
    <row r="244" spans="1:5">
      <c r="A244" s="18"/>
      <c r="B244" s="19"/>
      <c r="C244" s="19"/>
      <c r="D244" s="20"/>
      <c r="E244" s="9" t="str">
        <f t="shared" si="3"/>
        <v/>
      </c>
    </row>
    <row r="245" spans="1:5">
      <c r="A245" s="18"/>
      <c r="B245" s="19"/>
      <c r="C245" s="19"/>
      <c r="D245" s="20"/>
      <c r="E245" s="9" t="str">
        <f t="shared" si="3"/>
        <v/>
      </c>
    </row>
    <row r="246" spans="1:5">
      <c r="A246" s="18"/>
      <c r="B246" s="19"/>
      <c r="C246" s="19"/>
      <c r="D246" s="20"/>
      <c r="E246" s="9" t="str">
        <f t="shared" si="3"/>
        <v/>
      </c>
    </row>
    <row r="247" spans="1:5">
      <c r="A247" s="18"/>
      <c r="B247" s="19"/>
      <c r="C247" s="19"/>
      <c r="D247" s="20"/>
      <c r="E247" s="9" t="str">
        <f t="shared" si="3"/>
        <v/>
      </c>
    </row>
    <row r="248" spans="1:5">
      <c r="A248" s="18"/>
      <c r="B248" s="19"/>
      <c r="C248" s="19"/>
      <c r="D248" s="20"/>
      <c r="E248" s="9" t="str">
        <f t="shared" si="3"/>
        <v/>
      </c>
    </row>
    <row r="249" spans="1:5">
      <c r="A249" s="18"/>
      <c r="B249" s="19"/>
      <c r="C249" s="19"/>
      <c r="D249" s="20"/>
      <c r="E249" s="9" t="str">
        <f t="shared" si="3"/>
        <v/>
      </c>
    </row>
    <row r="250" spans="1:5">
      <c r="A250" s="18"/>
      <c r="B250" s="19"/>
      <c r="C250" s="19"/>
      <c r="D250" s="20"/>
      <c r="E250" s="9" t="str">
        <f t="shared" si="3"/>
        <v/>
      </c>
    </row>
    <row r="251" spans="1:5">
      <c r="A251" s="18"/>
      <c r="B251" s="19"/>
      <c r="C251" s="19"/>
      <c r="D251" s="20"/>
      <c r="E251" s="9" t="str">
        <f t="shared" si="3"/>
        <v/>
      </c>
    </row>
    <row r="252" spans="1:5">
      <c r="A252" s="18"/>
      <c r="B252" s="19"/>
      <c r="C252" s="19"/>
      <c r="D252" s="20"/>
      <c r="E252" s="9" t="str">
        <f t="shared" si="3"/>
        <v/>
      </c>
    </row>
    <row r="253" spans="1:5">
      <c r="A253" s="18"/>
      <c r="B253" s="19"/>
      <c r="C253" s="19"/>
      <c r="D253" s="20"/>
      <c r="E253" s="9" t="str">
        <f t="shared" si="3"/>
        <v/>
      </c>
    </row>
    <row r="254" spans="1:5">
      <c r="A254" s="18"/>
      <c r="B254" s="19"/>
      <c r="C254" s="19"/>
      <c r="D254" s="20"/>
      <c r="E254" s="9" t="str">
        <f t="shared" si="3"/>
        <v/>
      </c>
    </row>
    <row r="255" spans="1:5">
      <c r="A255" s="18"/>
      <c r="B255" s="19"/>
      <c r="C255" s="19"/>
      <c r="D255" s="20"/>
      <c r="E255" s="9" t="str">
        <f t="shared" si="3"/>
        <v/>
      </c>
    </row>
    <row r="256" spans="1:5">
      <c r="A256" s="18"/>
      <c r="B256" s="19"/>
      <c r="C256" s="19"/>
      <c r="D256" s="20"/>
      <c r="E256" s="9" t="str">
        <f t="shared" si="3"/>
        <v/>
      </c>
    </row>
    <row r="257" spans="1:5">
      <c r="A257" s="18"/>
      <c r="B257" s="19"/>
      <c r="C257" s="19"/>
      <c r="D257" s="20"/>
      <c r="E257" s="9" t="str">
        <f t="shared" si="3"/>
        <v/>
      </c>
    </row>
    <row r="258" spans="1:5">
      <c r="A258" s="18"/>
      <c r="B258" s="19"/>
      <c r="C258" s="19"/>
      <c r="D258" s="20"/>
      <c r="E258" s="9" t="str">
        <f t="shared" si="3"/>
        <v/>
      </c>
    </row>
    <row r="259" spans="1:5">
      <c r="A259" s="18"/>
      <c r="B259" s="19"/>
      <c r="C259" s="19"/>
      <c r="D259" s="20"/>
      <c r="E259" s="9" t="str">
        <f t="shared" si="3"/>
        <v/>
      </c>
    </row>
    <row r="260" spans="1:5">
      <c r="A260" s="18"/>
      <c r="B260" s="19"/>
      <c r="C260" s="19"/>
      <c r="D260" s="20"/>
      <c r="E260" s="9" t="str">
        <f t="shared" si="3"/>
        <v/>
      </c>
    </row>
    <row r="261" spans="1:5">
      <c r="A261" s="18"/>
      <c r="B261" s="19"/>
      <c r="C261" s="19"/>
      <c r="D261" s="20"/>
      <c r="E261" s="9" t="str">
        <f t="shared" si="3"/>
        <v/>
      </c>
    </row>
    <row r="262" spans="1:5">
      <c r="A262" s="18"/>
      <c r="B262" s="19"/>
      <c r="C262" s="19"/>
      <c r="D262" s="20"/>
      <c r="E262" s="9" t="str">
        <f t="shared" ref="E262:E303" si="4">IF(D262="男",1,IF(D262="女",2,""))</f>
        <v/>
      </c>
    </row>
    <row r="263" spans="1:5">
      <c r="A263" s="18"/>
      <c r="B263" s="19"/>
      <c r="C263" s="19"/>
      <c r="D263" s="20"/>
      <c r="E263" s="9" t="str">
        <f t="shared" si="4"/>
        <v/>
      </c>
    </row>
    <row r="264" spans="1:5">
      <c r="A264" s="18"/>
      <c r="B264" s="19"/>
      <c r="C264" s="19"/>
      <c r="D264" s="20"/>
      <c r="E264" s="9" t="str">
        <f t="shared" si="4"/>
        <v/>
      </c>
    </row>
    <row r="265" spans="1:5">
      <c r="A265" s="18"/>
      <c r="B265" s="19"/>
      <c r="C265" s="19"/>
      <c r="D265" s="20"/>
      <c r="E265" s="9" t="str">
        <f t="shared" si="4"/>
        <v/>
      </c>
    </row>
    <row r="266" spans="1:5">
      <c r="A266" s="18"/>
      <c r="B266" s="19"/>
      <c r="C266" s="19"/>
      <c r="D266" s="20"/>
      <c r="E266" s="9" t="str">
        <f t="shared" si="4"/>
        <v/>
      </c>
    </row>
    <row r="267" spans="1:5">
      <c r="A267" s="18"/>
      <c r="B267" s="19"/>
      <c r="C267" s="19"/>
      <c r="D267" s="20"/>
      <c r="E267" s="9" t="str">
        <f t="shared" si="4"/>
        <v/>
      </c>
    </row>
    <row r="268" spans="1:5">
      <c r="A268" s="18"/>
      <c r="B268" s="19"/>
      <c r="C268" s="19"/>
      <c r="D268" s="20"/>
      <c r="E268" s="9" t="str">
        <f t="shared" si="4"/>
        <v/>
      </c>
    </row>
    <row r="269" spans="1:5">
      <c r="A269" s="18"/>
      <c r="B269" s="19"/>
      <c r="C269" s="19"/>
      <c r="D269" s="20"/>
      <c r="E269" s="9" t="str">
        <f t="shared" si="4"/>
        <v/>
      </c>
    </row>
    <row r="270" spans="1:5">
      <c r="A270" s="18"/>
      <c r="B270" s="19"/>
      <c r="C270" s="19"/>
      <c r="D270" s="20"/>
      <c r="E270" s="9" t="str">
        <f t="shared" si="4"/>
        <v/>
      </c>
    </row>
    <row r="271" spans="1:5">
      <c r="A271" s="18"/>
      <c r="B271" s="19"/>
      <c r="C271" s="19"/>
      <c r="D271" s="20"/>
      <c r="E271" s="9" t="str">
        <f t="shared" si="4"/>
        <v/>
      </c>
    </row>
    <row r="272" spans="1:5">
      <c r="A272" s="18"/>
      <c r="B272" s="19"/>
      <c r="C272" s="19"/>
      <c r="D272" s="20"/>
      <c r="E272" s="9" t="str">
        <f t="shared" si="4"/>
        <v/>
      </c>
    </row>
    <row r="273" spans="1:5">
      <c r="A273" s="18"/>
      <c r="B273" s="19"/>
      <c r="C273" s="19"/>
      <c r="D273" s="20"/>
      <c r="E273" s="9" t="str">
        <f t="shared" si="4"/>
        <v/>
      </c>
    </row>
    <row r="274" spans="1:5">
      <c r="A274" s="18"/>
      <c r="B274" s="19"/>
      <c r="C274" s="19"/>
      <c r="D274" s="20"/>
      <c r="E274" s="9" t="str">
        <f t="shared" si="4"/>
        <v/>
      </c>
    </row>
    <row r="275" spans="1:5">
      <c r="A275" s="18"/>
      <c r="B275" s="19"/>
      <c r="C275" s="19"/>
      <c r="D275" s="20"/>
      <c r="E275" s="9" t="str">
        <f t="shared" si="4"/>
        <v/>
      </c>
    </row>
    <row r="276" spans="1:5">
      <c r="A276" s="18"/>
      <c r="B276" s="19"/>
      <c r="C276" s="19"/>
      <c r="D276" s="20"/>
      <c r="E276" s="9" t="str">
        <f t="shared" si="4"/>
        <v/>
      </c>
    </row>
    <row r="277" spans="1:5">
      <c r="A277" s="18"/>
      <c r="B277" s="19"/>
      <c r="C277" s="19"/>
      <c r="D277" s="20"/>
      <c r="E277" s="9" t="str">
        <f t="shared" si="4"/>
        <v/>
      </c>
    </row>
    <row r="278" spans="1:5">
      <c r="A278" s="18"/>
      <c r="B278" s="19"/>
      <c r="C278" s="19"/>
      <c r="D278" s="20"/>
      <c r="E278" s="9" t="str">
        <f t="shared" si="4"/>
        <v/>
      </c>
    </row>
    <row r="279" spans="1:5">
      <c r="A279" s="18"/>
      <c r="B279" s="19"/>
      <c r="C279" s="19"/>
      <c r="D279" s="20"/>
      <c r="E279" s="9" t="str">
        <f t="shared" si="4"/>
        <v/>
      </c>
    </row>
    <row r="280" spans="1:5">
      <c r="A280" s="18"/>
      <c r="B280" s="19"/>
      <c r="C280" s="19"/>
      <c r="D280" s="20"/>
      <c r="E280" s="9" t="str">
        <f t="shared" si="4"/>
        <v/>
      </c>
    </row>
    <row r="281" spans="1:5">
      <c r="A281" s="18"/>
      <c r="B281" s="19"/>
      <c r="C281" s="19"/>
      <c r="D281" s="20"/>
      <c r="E281" s="9" t="str">
        <f t="shared" si="4"/>
        <v/>
      </c>
    </row>
    <row r="282" spans="1:5">
      <c r="A282" s="18"/>
      <c r="B282" s="19"/>
      <c r="C282" s="19"/>
      <c r="D282" s="20"/>
      <c r="E282" s="9" t="str">
        <f t="shared" si="4"/>
        <v/>
      </c>
    </row>
    <row r="283" spans="1:5">
      <c r="A283" s="18"/>
      <c r="B283" s="19"/>
      <c r="C283" s="19"/>
      <c r="D283" s="20"/>
      <c r="E283" s="9" t="str">
        <f t="shared" si="4"/>
        <v/>
      </c>
    </row>
    <row r="284" spans="1:5">
      <c r="A284" s="18"/>
      <c r="B284" s="19"/>
      <c r="C284" s="19"/>
      <c r="D284" s="20"/>
      <c r="E284" s="9" t="str">
        <f t="shared" si="4"/>
        <v/>
      </c>
    </row>
    <row r="285" spans="1:5">
      <c r="A285" s="18"/>
      <c r="B285" s="19"/>
      <c r="C285" s="19"/>
      <c r="D285" s="20"/>
      <c r="E285" s="9" t="str">
        <f t="shared" si="4"/>
        <v/>
      </c>
    </row>
    <row r="286" spans="1:5">
      <c r="A286" s="18"/>
      <c r="B286" s="19"/>
      <c r="C286" s="19"/>
      <c r="D286" s="20"/>
      <c r="E286" s="9" t="str">
        <f t="shared" si="4"/>
        <v/>
      </c>
    </row>
    <row r="287" spans="1:5">
      <c r="A287" s="18"/>
      <c r="B287" s="19"/>
      <c r="C287" s="19"/>
      <c r="D287" s="20"/>
      <c r="E287" s="9" t="str">
        <f t="shared" si="4"/>
        <v/>
      </c>
    </row>
    <row r="288" spans="1:5">
      <c r="A288" s="18"/>
      <c r="B288" s="19"/>
      <c r="C288" s="19"/>
      <c r="D288" s="20"/>
      <c r="E288" s="9" t="str">
        <f t="shared" si="4"/>
        <v/>
      </c>
    </row>
    <row r="289" spans="1:5">
      <c r="A289" s="18"/>
      <c r="B289" s="19"/>
      <c r="C289" s="19"/>
      <c r="D289" s="20"/>
      <c r="E289" s="9" t="str">
        <f t="shared" si="4"/>
        <v/>
      </c>
    </row>
    <row r="290" spans="1:5">
      <c r="A290" s="18"/>
      <c r="B290" s="19"/>
      <c r="C290" s="19"/>
      <c r="D290" s="20"/>
      <c r="E290" s="9" t="str">
        <f t="shared" si="4"/>
        <v/>
      </c>
    </row>
    <row r="291" spans="1:5">
      <c r="A291" s="18"/>
      <c r="B291" s="19"/>
      <c r="C291" s="19"/>
      <c r="D291" s="20"/>
      <c r="E291" s="9" t="str">
        <f t="shared" si="4"/>
        <v/>
      </c>
    </row>
    <row r="292" spans="1:5">
      <c r="A292" s="18"/>
      <c r="B292" s="19"/>
      <c r="C292" s="19"/>
      <c r="D292" s="20"/>
      <c r="E292" s="9" t="str">
        <f t="shared" si="4"/>
        <v/>
      </c>
    </row>
    <row r="293" spans="1:5">
      <c r="A293" s="18"/>
      <c r="B293" s="19"/>
      <c r="C293" s="19"/>
      <c r="D293" s="20"/>
      <c r="E293" s="9" t="str">
        <f t="shared" si="4"/>
        <v/>
      </c>
    </row>
    <row r="294" spans="1:5">
      <c r="A294" s="18"/>
      <c r="B294" s="19"/>
      <c r="C294" s="19"/>
      <c r="D294" s="20"/>
      <c r="E294" s="9" t="str">
        <f t="shared" si="4"/>
        <v/>
      </c>
    </row>
    <row r="295" spans="1:5">
      <c r="A295" s="18"/>
      <c r="B295" s="19"/>
      <c r="C295" s="19"/>
      <c r="D295" s="20"/>
      <c r="E295" s="9" t="str">
        <f t="shared" si="4"/>
        <v/>
      </c>
    </row>
    <row r="296" spans="1:5">
      <c r="A296" s="18"/>
      <c r="B296" s="19"/>
      <c r="C296" s="19"/>
      <c r="D296" s="20"/>
      <c r="E296" s="9" t="str">
        <f t="shared" si="4"/>
        <v/>
      </c>
    </row>
    <row r="297" spans="1:5">
      <c r="A297" s="18"/>
      <c r="B297" s="19"/>
      <c r="C297" s="19"/>
      <c r="D297" s="20"/>
      <c r="E297" s="9" t="str">
        <f t="shared" si="4"/>
        <v/>
      </c>
    </row>
    <row r="298" spans="1:5">
      <c r="A298" s="18"/>
      <c r="B298" s="19"/>
      <c r="C298" s="19"/>
      <c r="D298" s="20"/>
      <c r="E298" s="9" t="str">
        <f t="shared" si="4"/>
        <v/>
      </c>
    </row>
    <row r="299" spans="1:5">
      <c r="A299" s="18"/>
      <c r="B299" s="19"/>
      <c r="C299" s="19"/>
      <c r="D299" s="20"/>
      <c r="E299" s="9" t="str">
        <f t="shared" si="4"/>
        <v/>
      </c>
    </row>
    <row r="300" spans="1:5">
      <c r="A300" s="18"/>
      <c r="B300" s="19"/>
      <c r="C300" s="19"/>
      <c r="D300" s="20"/>
      <c r="E300" s="9" t="str">
        <f t="shared" si="4"/>
        <v/>
      </c>
    </row>
    <row r="301" spans="1:5">
      <c r="A301" s="18"/>
      <c r="B301" s="19"/>
      <c r="C301" s="19"/>
      <c r="D301" s="20"/>
      <c r="E301" s="9" t="str">
        <f t="shared" si="4"/>
        <v/>
      </c>
    </row>
    <row r="302" spans="1:5">
      <c r="A302" s="18"/>
      <c r="B302" s="19"/>
      <c r="C302" s="19"/>
      <c r="D302" s="20"/>
      <c r="E302" s="9" t="str">
        <f t="shared" si="4"/>
        <v/>
      </c>
    </row>
    <row r="303" spans="1:5" ht="14.25" thickBot="1">
      <c r="A303" s="21"/>
      <c r="B303" s="22"/>
      <c r="C303" s="22"/>
      <c r="D303" s="23"/>
      <c r="E303" s="9" t="str">
        <f t="shared" si="4"/>
        <v/>
      </c>
    </row>
    <row r="304" spans="1:5" ht="14.25" thickTop="1"/>
  </sheetData>
  <mergeCells count="9">
    <mergeCell ref="G33:L33"/>
    <mergeCell ref="G24:L24"/>
    <mergeCell ref="G19:H19"/>
    <mergeCell ref="G20:L20"/>
    <mergeCell ref="G8:L9"/>
    <mergeCell ref="G21:L23"/>
    <mergeCell ref="G28:L29"/>
    <mergeCell ref="G30:L30"/>
    <mergeCell ref="G31:L31"/>
  </mergeCells>
  <phoneticPr fontId="2"/>
  <pageMargins left="0.75" right="0.75" top="1" bottom="1" header="0.51200000000000001" footer="0.51200000000000001"/>
  <pageSetup paperSize="9" scale="61"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様式１</vt:lpstr>
      <vt:lpstr>様式１記入例</vt:lpstr>
      <vt:lpstr>学年名簿（中学校使用シート）</vt:lpstr>
      <vt:lpstr>様式１!Print_Area</vt:lpstr>
      <vt:lpstr>様式１記入例!Print_Area</vt:lpstr>
      <vt:lpstr>学年名簿</vt:lpstr>
      <vt:lpstr>出席番号</vt:lpstr>
    </vt:vector>
  </TitlesOfParts>
  <Company>八幡中学校</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福知　敬高</dc:creator>
  <cp:lastModifiedBy>Administrator</cp:lastModifiedBy>
  <cp:lastPrinted>2019-05-24T13:08:06Z</cp:lastPrinted>
  <dcterms:created xsi:type="dcterms:W3CDTF">2006-09-14T00:23:53Z</dcterms:created>
  <dcterms:modified xsi:type="dcterms:W3CDTF">2019-05-24T13:14:14Z</dcterms:modified>
</cp:coreProperties>
</file>