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北大津高等学校\C00_校務分掌（課、部、室および各学科）\C61入試広報\令和04年度\09_第２回体験入学\00_事前\"/>
    </mc:Choice>
  </mc:AlternateContent>
  <bookViews>
    <workbookView xWindow="0" yWindow="0" windowWidth="20490" windowHeight="7770" tabRatio="840" activeTab="4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申込様式・入力用!$A$1:$P$112</definedName>
    <definedName name="_xlnm.Print_Area" localSheetId="2">'申込様式・入力用 記入例'!$A$1:$O$111</definedName>
    <definedName name="_xlnm.Print_Titles" localSheetId="1">申込様式・入力用!$1:$2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6" l="1"/>
  <c r="G2" i="6"/>
  <c r="J2" i="6"/>
  <c r="O25" i="6"/>
  <c r="O24" i="6"/>
  <c r="O23" i="6"/>
  <c r="O22" i="6"/>
  <c r="O21" i="6"/>
  <c r="O20" i="6"/>
  <c r="O19" i="6"/>
  <c r="O18" i="6"/>
  <c r="O17" i="6"/>
  <c r="O16" i="6"/>
  <c r="O15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N16" i="15" l="1"/>
  <c r="J6" i="15"/>
  <c r="N16" i="14"/>
  <c r="J6" i="14"/>
  <c r="G111" i="13"/>
  <c r="D111" i="13"/>
  <c r="G110" i="13"/>
  <c r="D110" i="13"/>
  <c r="G109" i="13"/>
  <c r="D109" i="13"/>
  <c r="G108" i="13"/>
  <c r="D108" i="13"/>
  <c r="G107" i="13"/>
  <c r="D107" i="13"/>
  <c r="G106" i="13"/>
  <c r="D106" i="13"/>
  <c r="G105" i="13"/>
  <c r="D105" i="13"/>
  <c r="G104" i="13"/>
  <c r="D104" i="13"/>
  <c r="G103" i="13"/>
  <c r="D103" i="13"/>
  <c r="G102" i="13"/>
  <c r="D102" i="13"/>
  <c r="G101" i="13"/>
  <c r="D101" i="13"/>
  <c r="G100" i="13"/>
  <c r="D100" i="13"/>
  <c r="G99" i="13"/>
  <c r="D99" i="13"/>
  <c r="G98" i="13"/>
  <c r="D98" i="13"/>
  <c r="G97" i="13"/>
  <c r="D97" i="13"/>
  <c r="G96" i="13"/>
  <c r="D96" i="13"/>
  <c r="G95" i="13"/>
  <c r="D95" i="13"/>
  <c r="G94" i="13"/>
  <c r="D94" i="13"/>
  <c r="G93" i="13"/>
  <c r="D93" i="13"/>
  <c r="G92" i="13"/>
  <c r="D92" i="13"/>
  <c r="G91" i="13"/>
  <c r="D91" i="13"/>
  <c r="G90" i="13"/>
  <c r="D90" i="13"/>
  <c r="G89" i="13"/>
  <c r="D89" i="13"/>
  <c r="G88" i="13"/>
  <c r="D88" i="13"/>
  <c r="G87" i="13"/>
  <c r="D87" i="13"/>
  <c r="G86" i="13"/>
  <c r="D86" i="13"/>
  <c r="G85" i="13"/>
  <c r="D85" i="13"/>
  <c r="G84" i="13"/>
  <c r="D84" i="13"/>
  <c r="G83" i="13"/>
  <c r="D83" i="13"/>
  <c r="G82" i="13"/>
  <c r="D82" i="13"/>
  <c r="G81" i="13"/>
  <c r="D81" i="13"/>
  <c r="G80" i="13"/>
  <c r="D80" i="13"/>
  <c r="G79" i="13"/>
  <c r="D79" i="13"/>
  <c r="G78" i="13"/>
  <c r="D78" i="13"/>
  <c r="G77" i="13"/>
  <c r="D77" i="13"/>
  <c r="G76" i="13"/>
  <c r="D76" i="13"/>
  <c r="G75" i="13"/>
  <c r="D75" i="13"/>
  <c r="G74" i="13"/>
  <c r="D74" i="13"/>
  <c r="G73" i="13"/>
  <c r="D73" i="13"/>
  <c r="G72" i="13"/>
  <c r="D72" i="13"/>
  <c r="G71" i="13"/>
  <c r="D71" i="13"/>
  <c r="G70" i="13"/>
  <c r="D70" i="13"/>
  <c r="G69" i="13"/>
  <c r="D69" i="13"/>
  <c r="G68" i="13"/>
  <c r="D68" i="13"/>
  <c r="G67" i="13"/>
  <c r="D67" i="13"/>
  <c r="G66" i="13"/>
  <c r="D66" i="13"/>
  <c r="G65" i="13"/>
  <c r="D65" i="13"/>
  <c r="G64" i="13"/>
  <c r="D64" i="13"/>
  <c r="G63" i="13"/>
  <c r="D63" i="13"/>
  <c r="G62" i="13"/>
  <c r="D62" i="13"/>
  <c r="G61" i="13"/>
  <c r="D61" i="13"/>
  <c r="G60" i="13"/>
  <c r="D60" i="13"/>
  <c r="G59" i="13"/>
  <c r="D59" i="13"/>
  <c r="G58" i="13"/>
  <c r="D58" i="13"/>
  <c r="G57" i="13"/>
  <c r="D57" i="13"/>
  <c r="G56" i="13"/>
  <c r="D56" i="13"/>
  <c r="G55" i="13"/>
  <c r="D55" i="13"/>
  <c r="G54" i="13"/>
  <c r="D54" i="13"/>
  <c r="G53" i="13"/>
  <c r="D53" i="13"/>
  <c r="G52" i="13"/>
  <c r="D52" i="13"/>
  <c r="G51" i="13"/>
  <c r="D51" i="13"/>
  <c r="G50" i="13"/>
  <c r="D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N9" i="13"/>
  <c r="G9" i="13"/>
  <c r="D9" i="13"/>
  <c r="G8" i="13"/>
  <c r="D8" i="13"/>
  <c r="G7" i="13"/>
  <c r="D7" i="13"/>
  <c r="G6" i="13"/>
  <c r="D6" i="13"/>
  <c r="G5" i="13"/>
  <c r="D5" i="13"/>
  <c r="G4" i="13"/>
  <c r="K10" i="13" s="1"/>
  <c r="D4" i="13"/>
  <c r="G3" i="13"/>
  <c r="D3" i="13"/>
  <c r="G2" i="13"/>
  <c r="D2" i="13"/>
  <c r="K9" i="13" l="1"/>
  <c r="K11" i="13" s="1"/>
  <c r="P10" i="6"/>
  <c r="N18" i="15" l="1"/>
  <c r="N20" i="15" s="1"/>
  <c r="N18" i="14"/>
  <c r="N20" i="14" s="1"/>
  <c r="G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17" i="6"/>
  <c r="D3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52" i="6"/>
  <c r="D7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D92" i="6"/>
  <c r="D112" i="6"/>
  <c r="M10" i="6" l="1"/>
  <c r="M11" i="6"/>
  <c r="K18" i="15" s="1"/>
  <c r="K16" i="14" l="1"/>
  <c r="K16" i="15"/>
  <c r="K20" i="15" s="1"/>
  <c r="K18" i="14"/>
  <c r="K20" i="14" s="1"/>
  <c r="M12" i="6"/>
</calcChain>
</file>

<file path=xl/sharedStrings.xml><?xml version="1.0" encoding="utf-8"?>
<sst xmlns="http://schemas.openxmlformats.org/spreadsheetml/2006/main" count="742" uniqueCount="111">
  <si>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</si>
  <si>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</si>
  <si>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</si>
  <si>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</si>
  <si>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③</t>
    <phoneticPr fontId="1"/>
  </si>
  <si>
    <t>中学校</t>
    <rPh sb="0" eb="3">
      <t>チュウガッコウ</t>
    </rPh>
    <phoneticPr fontId="1"/>
  </si>
  <si>
    <t>⑤</t>
    <phoneticPr fontId="1"/>
  </si>
  <si>
    <t>⑥</t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</si>
  <si>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</si>
  <si>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</si>
  <si>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</si>
  <si>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</si>
  <si>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</si>
  <si>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</si>
  <si>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</si>
  <si>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科</t>
    <rPh sb="0" eb="1">
      <t>カ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</si>
  <si>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</si>
  <si>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</si>
  <si>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</si>
  <si>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</si>
  <si>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</si>
  <si>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</si>
  <si>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</t>
    <rPh sb="0" eb="2">
      <t>シガ</t>
    </rPh>
    <phoneticPr fontId="1"/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</si>
  <si>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</si>
  <si>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</si>
  <si>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</si>
  <si>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</si>
  <si>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</si>
  <si>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</si>
  <si>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</si>
  <si>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</si>
  <si>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</si>
  <si>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</si>
  <si>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</si>
  <si>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</si>
  <si>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午前</t>
    <rPh sb="0" eb="2">
      <t>ゴゼン</t>
    </rPh>
    <phoneticPr fontId="1"/>
  </si>
  <si>
    <t>①</t>
    <phoneticPr fontId="1"/>
  </si>
  <si>
    <t>④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</si>
  <si>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</si>
  <si>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</si>
  <si>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</si>
  <si>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</si>
  <si>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</si>
  <si>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</si>
  <si>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</si>
  <si>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</si>
  <si>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</si>
  <si>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</si>
  <si>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</si>
  <si>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</si>
  <si>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</si>
  <si>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</si>
  <si>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</si>
  <si>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</si>
  <si>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</si>
  <si>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</si>
  <si>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</si>
  <si>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</si>
  <si>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</si>
  <si>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</si>
  <si>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</si>
  <si>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</si>
  <si>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</si>
  <si>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</si>
  <si>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</si>
  <si>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</si>
  <si>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</si>
  <si>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</si>
  <si>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</si>
  <si>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</si>
  <si>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</si>
  <si>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</si>
  <si>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</si>
  <si>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</si>
  <si>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参加保護者人数は、数字を入力してください。</t>
    <rPh sb="0" eb="2">
      <t>サンカ</t>
    </rPh>
    <rPh sb="2" eb="5">
      <t>ホゴシャ</t>
    </rPh>
    <rPh sb="5" eb="7">
      <t>ニンズウ</t>
    </rPh>
    <rPh sb="9" eb="11">
      <t>スウジ</t>
    </rPh>
    <rPh sb="12" eb="14">
      <t>ニュウリョク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</si>
  <si>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</si>
  <si>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</si>
  <si>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</si>
  <si>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</si>
  <si>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</si>
  <si>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</si>
  <si>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</si>
  <si>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</si>
  <si>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</si>
  <si>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</si>
  <si>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</si>
  <si>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</si>
  <si>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○○工業</t>
    <rPh sb="2" eb="4">
      <t>コウギョウ</t>
    </rPh>
    <phoneticPr fontId="1"/>
  </si>
  <si>
    <t>機械・電気</t>
    <rPh sb="0" eb="2">
      <t>キカイ</t>
    </rPh>
    <rPh sb="3" eb="5">
      <t>デンキ</t>
    </rPh>
    <phoneticPr fontId="1"/>
  </si>
  <si>
    <t>077 - *** - ****</t>
    <phoneticPr fontId="1"/>
  </si>
  <si>
    <t>*****@pref-shiga.ed.jp</t>
    <phoneticPr fontId="1"/>
  </si>
  <si>
    <t>1-1</t>
    <phoneticPr fontId="1"/>
  </si>
  <si>
    <t>午後</t>
    <rPh sb="0" eb="2">
      <t>ゴゴ</t>
    </rPh>
    <phoneticPr fontId="1"/>
  </si>
  <si>
    <t>○月○日</t>
    <rPh sb="1" eb="2">
      <t>ガツ</t>
    </rPh>
    <rPh sb="3" eb="4">
      <t>ニチ</t>
    </rPh>
    <phoneticPr fontId="1"/>
  </si>
  <si>
    <t>体験参加希望</t>
    <rPh sb="0" eb="2">
      <t>タイケン</t>
    </rPh>
    <rPh sb="2" eb="4">
      <t>サンカ</t>
    </rPh>
    <rPh sb="4" eb="6">
      <t>キボウ</t>
    </rPh>
    <phoneticPr fontId="1"/>
  </si>
  <si>
    <t>部活動体験見学希望クラブ名</t>
    <rPh sb="0" eb="3">
      <t>ブカツドウ</t>
    </rPh>
    <rPh sb="3" eb="5">
      <t>タイケン</t>
    </rPh>
    <rPh sb="5" eb="7">
      <t>ケンガク</t>
    </rPh>
    <rPh sb="7" eb="9">
      <t>キボウ</t>
    </rPh>
    <rPh sb="12" eb="13">
      <t>メイ</t>
    </rPh>
    <phoneticPr fontId="1"/>
  </si>
  <si>
    <t>本校の部活動一覧</t>
    <rPh sb="0" eb="2">
      <t>ホンコウ</t>
    </rPh>
    <rPh sb="3" eb="6">
      <t>ブカツドウ</t>
    </rPh>
    <rPh sb="6" eb="8">
      <t>イチラン</t>
    </rPh>
    <phoneticPr fontId="1"/>
  </si>
  <si>
    <t>アーチェリー（男女）</t>
    <rPh sb="7" eb="9">
      <t>ダンジョ</t>
    </rPh>
    <phoneticPr fontId="1"/>
  </si>
  <si>
    <t>女子ソフトボール</t>
    <rPh sb="0" eb="2">
      <t>ジョシ</t>
    </rPh>
    <phoneticPr fontId="1"/>
  </si>
  <si>
    <t>バドミントン（男女）</t>
    <rPh sb="7" eb="9">
      <t>ダンジョ</t>
    </rPh>
    <phoneticPr fontId="1"/>
  </si>
  <si>
    <t>男子硬式野球</t>
    <rPh sb="0" eb="2">
      <t>ダンシ</t>
    </rPh>
    <rPh sb="2" eb="4">
      <t>コウシキ</t>
    </rPh>
    <rPh sb="4" eb="6">
      <t>ヤキュウ</t>
    </rPh>
    <phoneticPr fontId="1"/>
  </si>
  <si>
    <t>サッカー（男女）</t>
    <rPh sb="5" eb="7">
      <t>ダンジョ</t>
    </rPh>
    <phoneticPr fontId="1"/>
  </si>
  <si>
    <t>男子バスケットボール</t>
    <rPh sb="0" eb="2">
      <t>ダンシ</t>
    </rPh>
    <phoneticPr fontId="1"/>
  </si>
  <si>
    <t>女子バレーボール</t>
    <rPh sb="0" eb="2">
      <t>ジョシ</t>
    </rPh>
    <phoneticPr fontId="1"/>
  </si>
  <si>
    <t>陸上競技（男女）</t>
    <rPh sb="0" eb="2">
      <t>リクジョウ</t>
    </rPh>
    <rPh sb="2" eb="4">
      <t>キョウギ</t>
    </rPh>
    <rPh sb="5" eb="7">
      <t>ダンジョ</t>
    </rPh>
    <phoneticPr fontId="1"/>
  </si>
  <si>
    <t>書道</t>
    <rPh sb="0" eb="2">
      <t>ショドウ</t>
    </rPh>
    <phoneticPr fontId="1"/>
  </si>
  <si>
    <t>吹奏楽</t>
    <rPh sb="0" eb="3">
      <t>スイソウガク</t>
    </rPh>
    <phoneticPr fontId="1"/>
  </si>
  <si>
    <t>美術</t>
    <rPh sb="0" eb="2">
      <t>ビジュツ</t>
    </rPh>
    <phoneticPr fontId="1"/>
  </si>
  <si>
    <t>人数</t>
    <rPh sb="0" eb="2">
      <t>ニンズウ</t>
    </rPh>
    <phoneticPr fontId="1"/>
  </si>
  <si>
    <t>例</t>
    <rPh sb="0" eb="1">
      <t>レイ</t>
    </rPh>
    <phoneticPr fontId="1"/>
  </si>
  <si>
    <t>・部活動体験を希望する生徒は保険に加入する必要があります。希望する生徒は【申込様式・入力用】のシートに部活動名を記入してください。
・体験授業は新型コロナウイルス感染症の状況を考慮し、実施方法を検討します。（詳細については後日お知らせします。</t>
    <rPh sb="1" eb="4">
      <t>ブカツドウ</t>
    </rPh>
    <rPh sb="4" eb="6">
      <t>タイケン</t>
    </rPh>
    <rPh sb="7" eb="9">
      <t>キボウ</t>
    </rPh>
    <rPh sb="11" eb="13">
      <t>セイト</t>
    </rPh>
    <rPh sb="14" eb="16">
      <t>ホケン</t>
    </rPh>
    <rPh sb="17" eb="19">
      <t>カニュウ</t>
    </rPh>
    <rPh sb="21" eb="23">
      <t>ヒツヨウ</t>
    </rPh>
    <rPh sb="29" eb="31">
      <t>キボウ</t>
    </rPh>
    <rPh sb="33" eb="35">
      <t>セイト</t>
    </rPh>
    <rPh sb="37" eb="39">
      <t>モウシコミ</t>
    </rPh>
    <rPh sb="39" eb="41">
      <t>ヨウシキ</t>
    </rPh>
    <rPh sb="42" eb="45">
      <t>ニュウリョクヨウ</t>
    </rPh>
    <rPh sb="51" eb="54">
      <t>ブカツドウ</t>
    </rPh>
    <rPh sb="54" eb="55">
      <t>メイ</t>
    </rPh>
    <rPh sb="56" eb="58">
      <t>キニュウ</t>
    </rPh>
    <rPh sb="67" eb="71">
      <t>タイケンジュギョウ</t>
    </rPh>
    <rPh sb="72" eb="74">
      <t>シンガタ</t>
    </rPh>
    <rPh sb="81" eb="84">
      <t>カンセンショウ</t>
    </rPh>
    <rPh sb="85" eb="87">
      <t>ジョウキョウ</t>
    </rPh>
    <rPh sb="88" eb="90">
      <t>コウリョ</t>
    </rPh>
    <rPh sb="92" eb="96">
      <t>ジッシホウホウ</t>
    </rPh>
    <rPh sb="97" eb="99">
      <t>ケントウ</t>
    </rPh>
    <rPh sb="104" eb="106">
      <t>ショウサイ</t>
    </rPh>
    <rPh sb="111" eb="113">
      <t>ゴジツ</t>
    </rPh>
    <rPh sb="114" eb="1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</si>
</sst>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3" fillId="0" borderId="18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6" borderId="26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 shrinkToFit="1"/>
      <protection locked="0"/>
    </xf>
    <xf numFmtId="0" fontId="0" fillId="0" borderId="1" xfId="0" applyBorder="1"/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</cellXfs>
  <cellStyles count="2"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xmlns="" id="{00000000-0008-0000-0000-000001200000}"/>
            </a:ext>
          </a:extLst>
        </xdr:cNvPr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xmlns="" id="{00000000-0008-0000-0000-000003200000}"/>
            </a:ext>
          </a:extLst>
        </xdr:cNvPr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9</xdr:row>
      <xdr:rowOff>28574</xdr:rowOff>
    </xdr:from>
    <xdr:to>
      <xdr:col>9</xdr:col>
      <xdr:colOff>952500</xdr:colOff>
      <xdr:row>28</xdr:row>
      <xdr:rowOff>19049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 bwMode="auto">
        <a:xfrm>
          <a:off x="2114550" y="1743074"/>
          <a:ext cx="2800350" cy="3609975"/>
        </a:xfrm>
        <a:prstGeom prst="wedgeRectCallout">
          <a:avLst>
            <a:gd name="adj1" fmla="val 13521"/>
            <a:gd name="adj2" fmla="val -8711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部活動見学・体験の希望がある場合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①「Ｉ列」に本校部活動一覧の数字「１～１１」を入力</a:t>
          </a:r>
          <a:endParaRPr kumimoji="1" lang="en-US" altLang="ja-JP" sz="1100"/>
        </a:p>
        <a:p>
          <a:pPr algn="l"/>
          <a:r>
            <a:rPr kumimoji="1" lang="ja-JP" altLang="en-US" sz="1100"/>
            <a:t>②「Ｊ列」には部活動名が自動入力</a:t>
          </a:r>
          <a:endParaRPr kumimoji="1" lang="en-US" altLang="ja-JP" sz="1100"/>
        </a:p>
        <a:p>
          <a:pPr algn="l"/>
          <a:r>
            <a:rPr kumimoji="1" lang="ja-JP" altLang="en-US" sz="1100"/>
            <a:t>③部活動体験を希望する場合は体験参加希望に「１」と入力</a:t>
          </a:r>
          <a:endParaRPr kumimoji="1" lang="en-US" altLang="ja-JP" sz="1100"/>
        </a:p>
        <a:p>
          <a:pPr algn="l"/>
          <a:r>
            <a:rPr kumimoji="1" lang="ja-JP" altLang="en-US" sz="1100"/>
            <a:t>＜体験時の注意事項＞</a:t>
          </a:r>
          <a:endParaRPr kumimoji="1" lang="en-US" altLang="ja-JP" sz="1100"/>
        </a:p>
        <a:p>
          <a:pPr algn="l"/>
          <a:r>
            <a:rPr kumimoji="1" lang="ja-JP" altLang="en-US" sz="1100"/>
            <a:t>・体験できる部活は</a:t>
          </a:r>
          <a:r>
            <a:rPr kumimoji="1" lang="en-US" altLang="ja-JP" sz="1100"/>
            <a:t>【</a:t>
          </a:r>
          <a:r>
            <a:rPr kumimoji="1" lang="ja-JP" altLang="en-US" sz="1100"/>
            <a:t>２女子ソフトボール</a:t>
          </a:r>
          <a:r>
            <a:rPr kumimoji="1" lang="en-US" altLang="ja-JP" sz="1100"/>
            <a:t>】【</a:t>
          </a:r>
          <a:r>
            <a:rPr kumimoji="1" lang="ja-JP" altLang="en-US" sz="1100"/>
            <a:t>４男子硬式野球</a:t>
          </a:r>
          <a:r>
            <a:rPr kumimoji="1" lang="en-US" altLang="ja-JP" sz="1100"/>
            <a:t>】【</a:t>
          </a:r>
          <a:r>
            <a:rPr kumimoji="1" lang="ja-JP" altLang="en-US" sz="1100"/>
            <a:t>５サッカー（男女）</a:t>
          </a:r>
          <a:r>
            <a:rPr kumimoji="1" lang="en-US" altLang="ja-JP" sz="1100"/>
            <a:t>】</a:t>
          </a:r>
          <a:r>
            <a:rPr kumimoji="1" lang="ja-JP" altLang="en-US" sz="1100"/>
            <a:t>のみです。</a:t>
          </a:r>
          <a:endParaRPr kumimoji="1" lang="en-US" altLang="ja-JP" sz="1100"/>
        </a:p>
        <a:p>
          <a:pPr algn="l"/>
          <a:r>
            <a:rPr kumimoji="1" lang="ja-JP" altLang="en-US" sz="1100"/>
            <a:t>・スポーツ傷害保険に加入していただきます。（別途費用が必要）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＊この吹き出しは入力時に削除してください。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6</xdr:col>
      <xdr:colOff>285750</xdr:colOff>
      <xdr:row>15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4</xdr:col>
      <xdr:colOff>447674</xdr:colOff>
      <xdr:row>13</xdr:row>
      <xdr:rowOff>209550</xdr:rowOff>
    </xdr:from>
    <xdr:to>
      <xdr:col>8</xdr:col>
      <xdr:colOff>171447</xdr:colOff>
      <xdr:row>15</xdr:row>
      <xdr:rowOff>47634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Arrowheads="1"/>
        </xdr:cNvSpPr>
      </xdr:nvSpPr>
      <xdr:spPr bwMode="auto">
        <a:xfrm rot="5400000">
          <a:off x="3409944" y="3810005"/>
          <a:ext cx="561984" cy="235267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A5" sqref="A5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42" t="s">
        <v>61</v>
      </c>
    </row>
    <row r="2" spans="1:12" ht="15" thickTop="1" thickBot="1">
      <c r="A2" t="s">
        <v>18</v>
      </c>
      <c r="B2" s="31" t="s">
        <v>22</v>
      </c>
      <c r="C2" s="35"/>
    </row>
    <row r="3" spans="1:12" ht="14.25" thickTop="1"/>
    <row r="4" spans="1:12" ht="21.75" thickBot="1">
      <c r="A4" s="21" t="s">
        <v>13</v>
      </c>
      <c r="B4" s="21" t="s">
        <v>1</v>
      </c>
      <c r="C4" s="21" t="s">
        <v>24</v>
      </c>
      <c r="D4" s="21" t="s">
        <v>2</v>
      </c>
      <c r="E4" s="20" t="s">
        <v>14</v>
      </c>
    </row>
    <row r="5" spans="1:12" ht="14.25" thickTop="1">
      <c r="A5" s="22">
        <v>3101</v>
      </c>
      <c r="B5" s="23" t="s">
        <v>59</v>
      </c>
      <c r="C5" s="23" t="s">
        <v>60</v>
      </c>
      <c r="D5" s="24" t="s">
        <v>19</v>
      </c>
      <c r="E5" s="19">
        <f>IF(D5="男",1,IF(D5="女",2,""))</f>
        <v>1</v>
      </c>
    </row>
    <row r="6" spans="1:12">
      <c r="A6" s="25">
        <v>3102</v>
      </c>
      <c r="B6" s="26" t="s">
        <v>21</v>
      </c>
      <c r="C6" s="26" t="s">
        <v>25</v>
      </c>
      <c r="D6" s="27" t="s">
        <v>19</v>
      </c>
      <c r="E6" s="19">
        <f t="shared" ref="E6:E69" si="0">IF(D6="男",1,IF(D6="女",2,""))</f>
        <v>1</v>
      </c>
      <c r="G6" s="37" t="s">
        <v>54</v>
      </c>
    </row>
    <row r="7" spans="1:12">
      <c r="A7" s="25">
        <v>3103</v>
      </c>
      <c r="B7" s="26" t="s">
        <v>21</v>
      </c>
      <c r="C7" s="26" t="s">
        <v>25</v>
      </c>
      <c r="D7" s="27" t="s">
        <v>19</v>
      </c>
      <c r="E7" s="19">
        <f t="shared" si="0"/>
        <v>1</v>
      </c>
    </row>
    <row r="8" spans="1:12">
      <c r="A8" s="25">
        <v>3104</v>
      </c>
      <c r="B8" s="26" t="s">
        <v>21</v>
      </c>
      <c r="C8" s="26" t="s">
        <v>25</v>
      </c>
      <c r="D8" s="27" t="s">
        <v>19</v>
      </c>
      <c r="E8" s="19">
        <f t="shared" si="0"/>
        <v>1</v>
      </c>
      <c r="G8" s="91" t="s">
        <v>45</v>
      </c>
      <c r="H8" s="92"/>
      <c r="I8" s="92"/>
      <c r="J8" s="92"/>
      <c r="K8" s="92"/>
      <c r="L8" s="93"/>
    </row>
    <row r="9" spans="1:12">
      <c r="A9" s="25">
        <v>3105</v>
      </c>
      <c r="B9" s="26" t="s">
        <v>21</v>
      </c>
      <c r="C9" s="26" t="s">
        <v>25</v>
      </c>
      <c r="D9" s="27" t="s">
        <v>19</v>
      </c>
      <c r="E9" s="19">
        <f t="shared" si="0"/>
        <v>1</v>
      </c>
      <c r="G9" s="94"/>
      <c r="H9" s="95"/>
      <c r="I9" s="95"/>
      <c r="J9" s="95"/>
      <c r="K9" s="95"/>
      <c r="L9" s="96"/>
    </row>
    <row r="10" spans="1:12">
      <c r="A10" s="25">
        <v>3106</v>
      </c>
      <c r="B10" s="26" t="s">
        <v>21</v>
      </c>
      <c r="C10" s="26" t="s">
        <v>25</v>
      </c>
      <c r="D10" s="27" t="s">
        <v>19</v>
      </c>
      <c r="E10" s="19">
        <f t="shared" si="0"/>
        <v>1</v>
      </c>
      <c r="G10" s="45" t="s">
        <v>66</v>
      </c>
      <c r="H10" s="46"/>
      <c r="I10" s="46"/>
      <c r="J10" s="46"/>
      <c r="K10" s="46"/>
      <c r="L10" s="47"/>
    </row>
    <row r="11" spans="1:12">
      <c r="A11" s="25">
        <v>3107</v>
      </c>
      <c r="B11" s="26" t="s">
        <v>21</v>
      </c>
      <c r="C11" s="26" t="s">
        <v>25</v>
      </c>
      <c r="D11" s="27" t="s">
        <v>19</v>
      </c>
      <c r="E11" s="19">
        <f t="shared" si="0"/>
        <v>1</v>
      </c>
      <c r="G11" s="48" t="s">
        <v>67</v>
      </c>
      <c r="H11" s="49"/>
      <c r="I11" s="49"/>
      <c r="J11" s="49"/>
      <c r="K11" s="49"/>
      <c r="L11" s="50"/>
    </row>
    <row r="12" spans="1:12">
      <c r="A12" s="25">
        <v>3108</v>
      </c>
      <c r="B12" s="26" t="s">
        <v>21</v>
      </c>
      <c r="C12" s="26" t="s">
        <v>25</v>
      </c>
      <c r="D12" s="27" t="s">
        <v>20</v>
      </c>
      <c r="E12" s="19">
        <f t="shared" si="0"/>
        <v>2</v>
      </c>
    </row>
    <row r="13" spans="1:12">
      <c r="A13" s="25">
        <v>3109</v>
      </c>
      <c r="B13" s="26" t="s">
        <v>21</v>
      </c>
      <c r="C13" s="26" t="s">
        <v>25</v>
      </c>
      <c r="D13" s="27" t="s">
        <v>20</v>
      </c>
      <c r="E13" s="19">
        <f t="shared" si="0"/>
        <v>2</v>
      </c>
    </row>
    <row r="14" spans="1:12">
      <c r="A14" s="25">
        <v>3110</v>
      </c>
      <c r="B14" s="26" t="s">
        <v>21</v>
      </c>
      <c r="C14" s="26" t="s">
        <v>25</v>
      </c>
      <c r="D14" s="27" t="s">
        <v>20</v>
      </c>
      <c r="E14" s="19">
        <f t="shared" si="0"/>
        <v>2</v>
      </c>
      <c r="G14" s="44" t="s">
        <v>43</v>
      </c>
    </row>
    <row r="15" spans="1:12">
      <c r="A15" s="25">
        <v>3111</v>
      </c>
      <c r="B15" s="26" t="s">
        <v>21</v>
      </c>
      <c r="C15" s="26" t="s">
        <v>25</v>
      </c>
      <c r="D15" s="27" t="s">
        <v>20</v>
      </c>
      <c r="E15" s="19">
        <f t="shared" si="0"/>
        <v>2</v>
      </c>
      <c r="G15" t="s">
        <v>41</v>
      </c>
    </row>
    <row r="16" spans="1:12">
      <c r="A16" s="25">
        <v>3112</v>
      </c>
      <c r="B16" s="26" t="s">
        <v>21</v>
      </c>
      <c r="C16" s="26" t="s">
        <v>25</v>
      </c>
      <c r="D16" s="27" t="s">
        <v>20</v>
      </c>
      <c r="E16" s="19">
        <f t="shared" si="0"/>
        <v>2</v>
      </c>
      <c r="G16" t="s">
        <v>50</v>
      </c>
    </row>
    <row r="17" spans="1:12">
      <c r="A17" s="25">
        <v>3113</v>
      </c>
      <c r="B17" s="26" t="s">
        <v>21</v>
      </c>
      <c r="C17" s="26" t="s">
        <v>25</v>
      </c>
      <c r="D17" s="27" t="s">
        <v>19</v>
      </c>
      <c r="E17" s="19">
        <f t="shared" si="0"/>
        <v>1</v>
      </c>
      <c r="G17" t="s">
        <v>42</v>
      </c>
    </row>
    <row r="18" spans="1:12">
      <c r="A18" s="25">
        <v>3114</v>
      </c>
      <c r="B18" s="26" t="s">
        <v>21</v>
      </c>
      <c r="C18" s="26" t="s">
        <v>25</v>
      </c>
      <c r="D18" s="27" t="s">
        <v>19</v>
      </c>
      <c r="E18" s="19">
        <f t="shared" si="0"/>
        <v>1</v>
      </c>
    </row>
    <row r="19" spans="1:12">
      <c r="A19" s="25">
        <v>3115</v>
      </c>
      <c r="B19" s="26" t="s">
        <v>21</v>
      </c>
      <c r="C19" s="26" t="s">
        <v>25</v>
      </c>
      <c r="D19" s="27" t="s">
        <v>19</v>
      </c>
      <c r="E19" s="19">
        <f t="shared" si="0"/>
        <v>1</v>
      </c>
      <c r="G19" s="89" t="s">
        <v>44</v>
      </c>
      <c r="H19" s="90"/>
    </row>
    <row r="20" spans="1:12">
      <c r="A20" s="25">
        <v>3116</v>
      </c>
      <c r="B20" s="26" t="s">
        <v>21</v>
      </c>
      <c r="C20" s="26" t="s">
        <v>25</v>
      </c>
      <c r="D20" s="27" t="s">
        <v>20</v>
      </c>
      <c r="E20" s="19">
        <f t="shared" si="0"/>
        <v>2</v>
      </c>
      <c r="G20" s="88" t="s">
        <v>65</v>
      </c>
      <c r="H20" s="88"/>
      <c r="I20" s="88"/>
      <c r="J20" s="88"/>
      <c r="K20" s="88"/>
      <c r="L20" s="88"/>
    </row>
    <row r="21" spans="1:12" ht="13.5" customHeight="1">
      <c r="A21" s="25">
        <v>3117</v>
      </c>
      <c r="B21" s="26" t="s">
        <v>21</v>
      </c>
      <c r="C21" s="26" t="s">
        <v>25</v>
      </c>
      <c r="D21" s="27" t="s">
        <v>20</v>
      </c>
      <c r="E21" s="19">
        <f t="shared" si="0"/>
        <v>2</v>
      </c>
      <c r="G21" s="88"/>
      <c r="H21" s="88"/>
      <c r="I21" s="88"/>
      <c r="J21" s="88"/>
      <c r="K21" s="88"/>
      <c r="L21" s="88"/>
    </row>
    <row r="22" spans="1:12">
      <c r="A22" s="25">
        <v>3118</v>
      </c>
      <c r="B22" s="26" t="s">
        <v>21</v>
      </c>
      <c r="C22" s="26" t="s">
        <v>25</v>
      </c>
      <c r="D22" s="27" t="s">
        <v>19</v>
      </c>
      <c r="E22" s="19">
        <f t="shared" si="0"/>
        <v>1</v>
      </c>
      <c r="G22" s="88"/>
      <c r="H22" s="88"/>
      <c r="I22" s="88"/>
      <c r="J22" s="88"/>
      <c r="K22" s="88"/>
      <c r="L22" s="88"/>
    </row>
    <row r="23" spans="1:12">
      <c r="A23" s="25">
        <v>3119</v>
      </c>
      <c r="B23" s="26" t="s">
        <v>21</v>
      </c>
      <c r="C23" s="26" t="s">
        <v>25</v>
      </c>
      <c r="D23" s="27" t="s">
        <v>20</v>
      </c>
      <c r="E23" s="19">
        <f t="shared" si="0"/>
        <v>2</v>
      </c>
      <c r="G23" s="44" t="s">
        <v>55</v>
      </c>
      <c r="H23" s="43"/>
      <c r="I23" s="43"/>
      <c r="J23" s="43"/>
      <c r="K23" s="43"/>
      <c r="L23" s="43"/>
    </row>
    <row r="24" spans="1:12" ht="15.75" customHeight="1">
      <c r="A24" s="25">
        <v>3120</v>
      </c>
      <c r="B24" s="26" t="s">
        <v>21</v>
      </c>
      <c r="C24" s="26" t="s">
        <v>25</v>
      </c>
      <c r="D24" s="27" t="s">
        <v>20</v>
      </c>
      <c r="E24" s="19">
        <f t="shared" si="0"/>
        <v>2</v>
      </c>
      <c r="G24" s="88" t="s">
        <v>57</v>
      </c>
      <c r="H24" s="88"/>
      <c r="I24" s="88"/>
      <c r="J24" s="88"/>
      <c r="K24" s="88"/>
      <c r="L24" s="88"/>
    </row>
    <row r="25" spans="1:12">
      <c r="A25" s="25">
        <v>3121</v>
      </c>
      <c r="B25" s="26" t="s">
        <v>21</v>
      </c>
      <c r="C25" s="26" t="s">
        <v>25</v>
      </c>
      <c r="D25" s="27" t="s">
        <v>20</v>
      </c>
      <c r="E25" s="19">
        <f t="shared" si="0"/>
        <v>2</v>
      </c>
      <c r="G25" s="88"/>
      <c r="H25" s="88"/>
      <c r="I25" s="88"/>
      <c r="J25" s="88"/>
      <c r="K25" s="88"/>
      <c r="L25" s="88"/>
    </row>
    <row r="26" spans="1:12">
      <c r="A26" s="25">
        <v>3122</v>
      </c>
      <c r="B26" s="26" t="s">
        <v>21</v>
      </c>
      <c r="C26" s="26" t="s">
        <v>25</v>
      </c>
      <c r="D26" s="27" t="s">
        <v>20</v>
      </c>
      <c r="E26" s="19">
        <f t="shared" si="0"/>
        <v>2</v>
      </c>
      <c r="G26" s="97" t="s">
        <v>53</v>
      </c>
      <c r="H26" s="97"/>
      <c r="I26" s="97"/>
      <c r="J26" s="97"/>
      <c r="K26" s="97"/>
      <c r="L26" s="97"/>
    </row>
    <row r="27" spans="1:12">
      <c r="A27" s="25">
        <v>3123</v>
      </c>
      <c r="B27" s="26" t="s">
        <v>21</v>
      </c>
      <c r="C27" s="26" t="s">
        <v>25</v>
      </c>
      <c r="D27" s="27" t="s">
        <v>19</v>
      </c>
      <c r="E27" s="19">
        <f t="shared" si="0"/>
        <v>1</v>
      </c>
      <c r="G27" s="97" t="s">
        <v>64</v>
      </c>
      <c r="H27" s="97"/>
      <c r="I27" s="97"/>
      <c r="J27" s="97"/>
      <c r="K27" s="97"/>
      <c r="L27" s="97"/>
    </row>
    <row r="28" spans="1:12" ht="15.75" customHeight="1">
      <c r="A28" s="25">
        <v>3124</v>
      </c>
      <c r="B28" s="26" t="s">
        <v>21</v>
      </c>
      <c r="C28" s="26" t="s">
        <v>25</v>
      </c>
      <c r="D28" s="27" t="s">
        <v>19</v>
      </c>
      <c r="E28" s="19">
        <f t="shared" si="0"/>
        <v>1</v>
      </c>
      <c r="G28" t="s">
        <v>58</v>
      </c>
    </row>
    <row r="29" spans="1:12">
      <c r="A29" s="25">
        <v>3125</v>
      </c>
      <c r="B29" s="26" t="s">
        <v>21</v>
      </c>
      <c r="C29" s="26" t="s">
        <v>25</v>
      </c>
      <c r="D29" s="27" t="s">
        <v>19</v>
      </c>
      <c r="E29" s="19">
        <f t="shared" si="0"/>
        <v>1</v>
      </c>
      <c r="G29" t="s">
        <v>46</v>
      </c>
    </row>
    <row r="30" spans="1:12" ht="18" customHeight="1">
      <c r="A30" s="25">
        <v>3126</v>
      </c>
      <c r="B30" s="26" t="s">
        <v>21</v>
      </c>
      <c r="C30" s="26" t="s">
        <v>25</v>
      </c>
      <c r="D30" s="27" t="s">
        <v>20</v>
      </c>
      <c r="E30" s="19">
        <f t="shared" si="0"/>
        <v>2</v>
      </c>
      <c r="G30" s="88" t="s">
        <v>56</v>
      </c>
      <c r="H30" s="88"/>
      <c r="I30" s="88"/>
      <c r="J30" s="88"/>
      <c r="K30" s="88"/>
      <c r="L30" s="88"/>
    </row>
    <row r="31" spans="1:12" ht="15.75" customHeight="1">
      <c r="A31" s="25">
        <v>3127</v>
      </c>
      <c r="B31" s="26" t="s">
        <v>21</v>
      </c>
      <c r="C31" s="26" t="s">
        <v>25</v>
      </c>
      <c r="D31" s="27" t="s">
        <v>20</v>
      </c>
      <c r="E31" s="19">
        <f t="shared" si="0"/>
        <v>2</v>
      </c>
      <c r="H31" s="43"/>
      <c r="I31" s="43"/>
      <c r="J31" s="43"/>
      <c r="K31" s="43"/>
      <c r="L31" s="43"/>
    </row>
    <row r="32" spans="1:12" ht="15" customHeight="1">
      <c r="A32" s="25">
        <v>3128</v>
      </c>
      <c r="B32" s="26" t="s">
        <v>21</v>
      </c>
      <c r="C32" s="26" t="s">
        <v>25</v>
      </c>
      <c r="D32" s="27" t="s">
        <v>19</v>
      </c>
      <c r="E32" s="19">
        <f t="shared" si="0"/>
        <v>1</v>
      </c>
      <c r="G32" s="37" t="s">
        <v>40</v>
      </c>
    </row>
    <row r="33" spans="1:7">
      <c r="A33" s="25">
        <v>3129</v>
      </c>
      <c r="B33" s="26" t="s">
        <v>21</v>
      </c>
      <c r="C33" s="26" t="s">
        <v>25</v>
      </c>
      <c r="D33" s="27" t="s">
        <v>20</v>
      </c>
      <c r="E33" s="19">
        <f t="shared" si="0"/>
        <v>2</v>
      </c>
      <c r="G33" t="s">
        <v>47</v>
      </c>
    </row>
    <row r="34" spans="1:7">
      <c r="A34" s="25">
        <v>3130</v>
      </c>
      <c r="B34" s="26" t="s">
        <v>21</v>
      </c>
      <c r="C34" s="26" t="s">
        <v>25</v>
      </c>
      <c r="D34" s="27" t="s">
        <v>19</v>
      </c>
      <c r="E34" s="19">
        <f t="shared" si="0"/>
        <v>1</v>
      </c>
      <c r="G34" t="s">
        <v>48</v>
      </c>
    </row>
    <row r="35" spans="1:7">
      <c r="A35" s="25">
        <v>3131</v>
      </c>
      <c r="B35" s="26" t="s">
        <v>21</v>
      </c>
      <c r="C35" s="26" t="s">
        <v>25</v>
      </c>
      <c r="D35" s="27" t="s">
        <v>20</v>
      </c>
      <c r="E35" s="19">
        <f t="shared" si="0"/>
        <v>2</v>
      </c>
      <c r="G35" t="s">
        <v>68</v>
      </c>
    </row>
    <row r="36" spans="1:7">
      <c r="A36" s="25">
        <v>3132</v>
      </c>
      <c r="B36" s="26" t="s">
        <v>21</v>
      </c>
      <c r="C36" s="26" t="s">
        <v>25</v>
      </c>
      <c r="D36" s="27" t="s">
        <v>20</v>
      </c>
      <c r="E36" s="19">
        <f t="shared" si="0"/>
        <v>2</v>
      </c>
    </row>
    <row r="37" spans="1:7">
      <c r="A37" s="25">
        <v>3133</v>
      </c>
      <c r="B37" s="26" t="s">
        <v>21</v>
      </c>
      <c r="C37" s="26" t="s">
        <v>25</v>
      </c>
      <c r="D37" s="27" t="s">
        <v>20</v>
      </c>
      <c r="E37" s="19">
        <f t="shared" si="0"/>
        <v>2</v>
      </c>
      <c r="G37" t="s">
        <v>69</v>
      </c>
    </row>
    <row r="38" spans="1:7">
      <c r="A38" s="25">
        <v>3134</v>
      </c>
      <c r="B38" s="26" t="s">
        <v>21</v>
      </c>
      <c r="C38" s="26" t="s">
        <v>25</v>
      </c>
      <c r="D38" s="27" t="s">
        <v>19</v>
      </c>
      <c r="E38" s="19">
        <f t="shared" si="0"/>
        <v>1</v>
      </c>
      <c r="G38" t="s">
        <v>70</v>
      </c>
    </row>
    <row r="39" spans="1:7">
      <c r="A39" s="25">
        <v>3135</v>
      </c>
      <c r="B39" s="26" t="s">
        <v>21</v>
      </c>
      <c r="C39" s="26" t="s">
        <v>25</v>
      </c>
      <c r="D39" s="27" t="s">
        <v>20</v>
      </c>
      <c r="E39" s="19">
        <f t="shared" si="0"/>
        <v>2</v>
      </c>
      <c r="G39" t="s">
        <v>49</v>
      </c>
    </row>
    <row r="40" spans="1:7">
      <c r="A40" s="25">
        <v>3136</v>
      </c>
      <c r="B40" s="26" t="s">
        <v>21</v>
      </c>
      <c r="C40" s="26" t="s">
        <v>25</v>
      </c>
      <c r="D40" s="27" t="s">
        <v>19</v>
      </c>
      <c r="E40" s="19">
        <f t="shared" si="0"/>
        <v>1</v>
      </c>
      <c r="G40" t="s">
        <v>51</v>
      </c>
    </row>
    <row r="41" spans="1:7">
      <c r="A41" s="25">
        <v>3137</v>
      </c>
      <c r="B41" s="26" t="s">
        <v>21</v>
      </c>
      <c r="C41" s="26" t="s">
        <v>25</v>
      </c>
      <c r="D41" s="27" t="s">
        <v>19</v>
      </c>
      <c r="E41" s="19">
        <f t="shared" si="0"/>
        <v>1</v>
      </c>
      <c r="G41" t="s">
        <v>52</v>
      </c>
    </row>
    <row r="42" spans="1:7">
      <c r="A42" s="25">
        <v>3138</v>
      </c>
      <c r="B42" s="26" t="s">
        <v>21</v>
      </c>
      <c r="C42" s="26" t="s">
        <v>25</v>
      </c>
      <c r="D42" s="27" t="s">
        <v>19</v>
      </c>
      <c r="E42" s="19">
        <f t="shared" si="0"/>
        <v>1</v>
      </c>
    </row>
    <row r="43" spans="1:7">
      <c r="A43" s="25">
        <v>3201</v>
      </c>
      <c r="B43" s="26" t="s">
        <v>21</v>
      </c>
      <c r="C43" s="26" t="s">
        <v>25</v>
      </c>
      <c r="D43" s="27" t="s">
        <v>20</v>
      </c>
      <c r="E43" s="19">
        <f t="shared" si="0"/>
        <v>2</v>
      </c>
    </row>
    <row r="44" spans="1:7">
      <c r="A44" s="25">
        <v>3202</v>
      </c>
      <c r="B44" s="26" t="s">
        <v>21</v>
      </c>
      <c r="C44" s="26" t="s">
        <v>25</v>
      </c>
      <c r="D44" s="27" t="s">
        <v>20</v>
      </c>
      <c r="E44" s="19">
        <f t="shared" si="0"/>
        <v>2</v>
      </c>
    </row>
    <row r="45" spans="1:7">
      <c r="A45" s="25">
        <v>3203</v>
      </c>
      <c r="B45" s="26" t="s">
        <v>21</v>
      </c>
      <c r="C45" s="26" t="s">
        <v>25</v>
      </c>
      <c r="D45" s="27" t="s">
        <v>19</v>
      </c>
      <c r="E45" s="19">
        <f t="shared" si="0"/>
        <v>1</v>
      </c>
    </row>
    <row r="46" spans="1:7">
      <c r="A46" s="25">
        <v>3204</v>
      </c>
      <c r="B46" s="26" t="s">
        <v>21</v>
      </c>
      <c r="C46" s="26" t="s">
        <v>25</v>
      </c>
      <c r="D46" s="27" t="s">
        <v>19</v>
      </c>
      <c r="E46" s="19">
        <f t="shared" si="0"/>
        <v>1</v>
      </c>
    </row>
    <row r="47" spans="1:7">
      <c r="A47" s="25">
        <v>3205</v>
      </c>
      <c r="B47" s="26" t="s">
        <v>21</v>
      </c>
      <c r="C47" s="26" t="s">
        <v>25</v>
      </c>
      <c r="D47" s="27" t="s">
        <v>20</v>
      </c>
      <c r="E47" s="19">
        <f t="shared" si="0"/>
        <v>2</v>
      </c>
    </row>
    <row r="48" spans="1:7">
      <c r="A48" s="25">
        <v>3206</v>
      </c>
      <c r="B48" s="26" t="s">
        <v>21</v>
      </c>
      <c r="C48" s="26" t="s">
        <v>25</v>
      </c>
      <c r="D48" s="27" t="s">
        <v>20</v>
      </c>
      <c r="E48" s="19">
        <f t="shared" si="0"/>
        <v>2</v>
      </c>
    </row>
    <row r="49" spans="1:5">
      <c r="A49" s="25">
        <v>3207</v>
      </c>
      <c r="B49" s="26" t="s">
        <v>21</v>
      </c>
      <c r="C49" s="26" t="s">
        <v>25</v>
      </c>
      <c r="D49" s="27" t="s">
        <v>19</v>
      </c>
      <c r="E49" s="19">
        <f t="shared" si="0"/>
        <v>1</v>
      </c>
    </row>
    <row r="50" spans="1:5">
      <c r="A50" s="25">
        <v>3208</v>
      </c>
      <c r="B50" s="26" t="s">
        <v>21</v>
      </c>
      <c r="C50" s="26" t="s">
        <v>25</v>
      </c>
      <c r="D50" s="27" t="s">
        <v>20</v>
      </c>
      <c r="E50" s="19">
        <f t="shared" si="0"/>
        <v>2</v>
      </c>
    </row>
    <row r="51" spans="1:5">
      <c r="A51" s="25">
        <v>3209</v>
      </c>
      <c r="B51" s="26" t="s">
        <v>21</v>
      </c>
      <c r="C51" s="26" t="s">
        <v>25</v>
      </c>
      <c r="D51" s="27" t="s">
        <v>20</v>
      </c>
      <c r="E51" s="19">
        <f t="shared" si="0"/>
        <v>2</v>
      </c>
    </row>
    <row r="52" spans="1:5">
      <c r="A52" s="25">
        <v>3210</v>
      </c>
      <c r="B52" s="26" t="s">
        <v>21</v>
      </c>
      <c r="C52" s="26" t="s">
        <v>25</v>
      </c>
      <c r="D52" s="27" t="s">
        <v>20</v>
      </c>
      <c r="E52" s="19">
        <f t="shared" si="0"/>
        <v>2</v>
      </c>
    </row>
    <row r="53" spans="1:5">
      <c r="A53" s="25">
        <v>3211</v>
      </c>
      <c r="B53" s="26" t="s">
        <v>21</v>
      </c>
      <c r="C53" s="26" t="s">
        <v>25</v>
      </c>
      <c r="D53" s="27" t="s">
        <v>20</v>
      </c>
      <c r="E53" s="19">
        <f t="shared" si="0"/>
        <v>2</v>
      </c>
    </row>
    <row r="54" spans="1:5">
      <c r="A54" s="25">
        <v>3212</v>
      </c>
      <c r="B54" s="26" t="s">
        <v>21</v>
      </c>
      <c r="C54" s="26" t="s">
        <v>25</v>
      </c>
      <c r="D54" s="27" t="s">
        <v>19</v>
      </c>
      <c r="E54" s="19">
        <f t="shared" si="0"/>
        <v>1</v>
      </c>
    </row>
    <row r="55" spans="1:5">
      <c r="A55" s="25">
        <v>3213</v>
      </c>
      <c r="B55" s="26" t="s">
        <v>21</v>
      </c>
      <c r="C55" s="26" t="s">
        <v>25</v>
      </c>
      <c r="D55" s="27" t="s">
        <v>20</v>
      </c>
      <c r="E55" s="19">
        <f t="shared" si="0"/>
        <v>2</v>
      </c>
    </row>
    <row r="56" spans="1:5">
      <c r="A56" s="25">
        <v>3214</v>
      </c>
      <c r="B56" s="26" t="s">
        <v>21</v>
      </c>
      <c r="C56" s="26" t="s">
        <v>25</v>
      </c>
      <c r="D56" s="27" t="s">
        <v>19</v>
      </c>
      <c r="E56" s="19">
        <f t="shared" si="0"/>
        <v>1</v>
      </c>
    </row>
    <row r="57" spans="1:5">
      <c r="A57" s="25">
        <v>3215</v>
      </c>
      <c r="B57" s="26" t="s">
        <v>21</v>
      </c>
      <c r="C57" s="26" t="s">
        <v>25</v>
      </c>
      <c r="D57" s="27" t="s">
        <v>20</v>
      </c>
      <c r="E57" s="19">
        <f t="shared" si="0"/>
        <v>2</v>
      </c>
    </row>
    <row r="58" spans="1:5">
      <c r="A58" s="25">
        <v>3216</v>
      </c>
      <c r="B58" s="26" t="s">
        <v>21</v>
      </c>
      <c r="C58" s="26" t="s">
        <v>25</v>
      </c>
      <c r="D58" s="27" t="s">
        <v>19</v>
      </c>
      <c r="E58" s="19">
        <f t="shared" si="0"/>
        <v>1</v>
      </c>
    </row>
    <row r="59" spans="1:5">
      <c r="A59" s="25">
        <v>3217</v>
      </c>
      <c r="B59" s="26" t="s">
        <v>21</v>
      </c>
      <c r="C59" s="26" t="s">
        <v>25</v>
      </c>
      <c r="D59" s="27" t="s">
        <v>19</v>
      </c>
      <c r="E59" s="19">
        <f t="shared" si="0"/>
        <v>1</v>
      </c>
    </row>
    <row r="60" spans="1:5">
      <c r="A60" s="25">
        <v>3218</v>
      </c>
      <c r="B60" s="26" t="s">
        <v>21</v>
      </c>
      <c r="C60" s="26" t="s">
        <v>25</v>
      </c>
      <c r="D60" s="27" t="s">
        <v>20</v>
      </c>
      <c r="E60" s="19">
        <f t="shared" si="0"/>
        <v>2</v>
      </c>
    </row>
    <row r="61" spans="1:5">
      <c r="A61" s="25">
        <v>3219</v>
      </c>
      <c r="B61" s="26" t="s">
        <v>21</v>
      </c>
      <c r="C61" s="26" t="s">
        <v>25</v>
      </c>
      <c r="D61" s="27" t="s">
        <v>20</v>
      </c>
      <c r="E61" s="19">
        <f t="shared" si="0"/>
        <v>2</v>
      </c>
    </row>
    <row r="62" spans="1:5">
      <c r="A62" s="25">
        <v>3220</v>
      </c>
      <c r="B62" s="26" t="s">
        <v>21</v>
      </c>
      <c r="C62" s="26" t="s">
        <v>25</v>
      </c>
      <c r="D62" s="27" t="s">
        <v>19</v>
      </c>
      <c r="E62" s="19">
        <f t="shared" si="0"/>
        <v>1</v>
      </c>
    </row>
    <row r="63" spans="1:5">
      <c r="A63" s="25">
        <v>3221</v>
      </c>
      <c r="B63" s="26" t="s">
        <v>21</v>
      </c>
      <c r="C63" s="26" t="s">
        <v>25</v>
      </c>
      <c r="D63" s="27" t="s">
        <v>19</v>
      </c>
      <c r="E63" s="19">
        <f t="shared" si="0"/>
        <v>1</v>
      </c>
    </row>
    <row r="64" spans="1:5">
      <c r="A64" s="25">
        <v>3222</v>
      </c>
      <c r="B64" s="26" t="s">
        <v>21</v>
      </c>
      <c r="C64" s="26" t="s">
        <v>25</v>
      </c>
      <c r="D64" s="27" t="s">
        <v>19</v>
      </c>
      <c r="E64" s="19">
        <f t="shared" si="0"/>
        <v>1</v>
      </c>
    </row>
    <row r="65" spans="1:5">
      <c r="A65" s="25">
        <v>3223</v>
      </c>
      <c r="B65" s="26" t="s">
        <v>21</v>
      </c>
      <c r="C65" s="26" t="s">
        <v>25</v>
      </c>
      <c r="D65" s="27" t="s">
        <v>19</v>
      </c>
      <c r="E65" s="19">
        <f t="shared" si="0"/>
        <v>1</v>
      </c>
    </row>
    <row r="66" spans="1:5">
      <c r="A66" s="25">
        <v>3224</v>
      </c>
      <c r="B66" s="26" t="s">
        <v>21</v>
      </c>
      <c r="C66" s="26" t="s">
        <v>25</v>
      </c>
      <c r="D66" s="27" t="s">
        <v>20</v>
      </c>
      <c r="E66" s="19">
        <f t="shared" si="0"/>
        <v>2</v>
      </c>
    </row>
    <row r="67" spans="1:5">
      <c r="A67" s="25">
        <v>3225</v>
      </c>
      <c r="B67" s="26" t="s">
        <v>21</v>
      </c>
      <c r="C67" s="26" t="s">
        <v>25</v>
      </c>
      <c r="D67" s="27" t="s">
        <v>19</v>
      </c>
      <c r="E67" s="19">
        <f t="shared" si="0"/>
        <v>1</v>
      </c>
    </row>
    <row r="68" spans="1:5">
      <c r="A68" s="25">
        <v>3226</v>
      </c>
      <c r="B68" s="26" t="s">
        <v>21</v>
      </c>
      <c r="C68" s="26" t="s">
        <v>25</v>
      </c>
      <c r="D68" s="27" t="s">
        <v>19</v>
      </c>
      <c r="E68" s="19">
        <f t="shared" si="0"/>
        <v>1</v>
      </c>
    </row>
    <row r="69" spans="1:5">
      <c r="A69" s="25">
        <v>3227</v>
      </c>
      <c r="B69" s="26" t="s">
        <v>21</v>
      </c>
      <c r="C69" s="26" t="s">
        <v>25</v>
      </c>
      <c r="D69" s="27" t="s">
        <v>20</v>
      </c>
      <c r="E69" s="19">
        <f t="shared" si="0"/>
        <v>2</v>
      </c>
    </row>
    <row r="70" spans="1:5">
      <c r="A70" s="25">
        <v>3228</v>
      </c>
      <c r="B70" s="26" t="s">
        <v>21</v>
      </c>
      <c r="C70" s="26" t="s">
        <v>25</v>
      </c>
      <c r="D70" s="27" t="s">
        <v>20</v>
      </c>
      <c r="E70" s="19">
        <f t="shared" ref="E70:E133" si="1">IF(D70="男",1,IF(D70="女",2,""))</f>
        <v>2</v>
      </c>
    </row>
    <row r="71" spans="1:5">
      <c r="A71" s="25">
        <v>3229</v>
      </c>
      <c r="B71" s="26" t="s">
        <v>21</v>
      </c>
      <c r="C71" s="26" t="s">
        <v>25</v>
      </c>
      <c r="D71" s="27" t="s">
        <v>20</v>
      </c>
      <c r="E71" s="19">
        <f t="shared" si="1"/>
        <v>2</v>
      </c>
    </row>
    <row r="72" spans="1:5">
      <c r="A72" s="25">
        <v>3230</v>
      </c>
      <c r="B72" s="26" t="s">
        <v>21</v>
      </c>
      <c r="C72" s="26" t="s">
        <v>25</v>
      </c>
      <c r="D72" s="27" t="s">
        <v>19</v>
      </c>
      <c r="E72" s="19">
        <f t="shared" si="1"/>
        <v>1</v>
      </c>
    </row>
    <row r="73" spans="1:5">
      <c r="A73" s="25">
        <v>3231</v>
      </c>
      <c r="B73" s="26" t="s">
        <v>21</v>
      </c>
      <c r="C73" s="26" t="s">
        <v>25</v>
      </c>
      <c r="D73" s="27" t="s">
        <v>19</v>
      </c>
      <c r="E73" s="19">
        <f t="shared" si="1"/>
        <v>1</v>
      </c>
    </row>
    <row r="74" spans="1:5">
      <c r="A74" s="25">
        <v>3232</v>
      </c>
      <c r="B74" s="26" t="s">
        <v>21</v>
      </c>
      <c r="C74" s="26" t="s">
        <v>25</v>
      </c>
      <c r="D74" s="27" t="s">
        <v>19</v>
      </c>
      <c r="E74" s="19">
        <f t="shared" si="1"/>
        <v>1</v>
      </c>
    </row>
    <row r="75" spans="1:5">
      <c r="A75" s="25">
        <v>3233</v>
      </c>
      <c r="B75" s="26" t="s">
        <v>21</v>
      </c>
      <c r="C75" s="26" t="s">
        <v>25</v>
      </c>
      <c r="D75" s="27" t="s">
        <v>19</v>
      </c>
      <c r="E75" s="19">
        <f t="shared" si="1"/>
        <v>1</v>
      </c>
    </row>
    <row r="76" spans="1:5">
      <c r="A76" s="25">
        <v>3234</v>
      </c>
      <c r="B76" s="26" t="s">
        <v>21</v>
      </c>
      <c r="C76" s="26" t="s">
        <v>25</v>
      </c>
      <c r="D76" s="27" t="s">
        <v>19</v>
      </c>
      <c r="E76" s="19">
        <f t="shared" si="1"/>
        <v>1</v>
      </c>
    </row>
    <row r="77" spans="1:5">
      <c r="A77" s="25">
        <v>3235</v>
      </c>
      <c r="B77" s="26" t="s">
        <v>21</v>
      </c>
      <c r="C77" s="26" t="s">
        <v>25</v>
      </c>
      <c r="D77" s="27" t="s">
        <v>20</v>
      </c>
      <c r="E77" s="19">
        <f t="shared" si="1"/>
        <v>2</v>
      </c>
    </row>
    <row r="78" spans="1:5">
      <c r="A78" s="25">
        <v>3236</v>
      </c>
      <c r="B78" s="26" t="s">
        <v>21</v>
      </c>
      <c r="C78" s="26" t="s">
        <v>25</v>
      </c>
      <c r="D78" s="27" t="s">
        <v>20</v>
      </c>
      <c r="E78" s="19">
        <f t="shared" si="1"/>
        <v>2</v>
      </c>
    </row>
    <row r="79" spans="1:5">
      <c r="A79" s="25">
        <v>3237</v>
      </c>
      <c r="B79" s="26" t="s">
        <v>21</v>
      </c>
      <c r="C79" s="26" t="s">
        <v>25</v>
      </c>
      <c r="D79" s="27" t="s">
        <v>19</v>
      </c>
      <c r="E79" s="19">
        <f t="shared" si="1"/>
        <v>1</v>
      </c>
    </row>
    <row r="80" spans="1:5">
      <c r="A80" s="25">
        <v>3238</v>
      </c>
      <c r="B80" s="26" t="s">
        <v>21</v>
      </c>
      <c r="C80" s="26" t="s">
        <v>25</v>
      </c>
      <c r="D80" s="27" t="s">
        <v>19</v>
      </c>
      <c r="E80" s="19">
        <f t="shared" si="1"/>
        <v>1</v>
      </c>
    </row>
    <row r="81" spans="1:5">
      <c r="A81" s="25">
        <v>3301</v>
      </c>
      <c r="B81" s="26" t="s">
        <v>21</v>
      </c>
      <c r="C81" s="26" t="s">
        <v>25</v>
      </c>
      <c r="D81" s="27" t="s">
        <v>20</v>
      </c>
      <c r="E81" s="19">
        <f t="shared" si="1"/>
        <v>2</v>
      </c>
    </row>
    <row r="82" spans="1:5">
      <c r="A82" s="25">
        <v>3302</v>
      </c>
      <c r="B82" s="26" t="s">
        <v>21</v>
      </c>
      <c r="C82" s="26" t="s">
        <v>25</v>
      </c>
      <c r="D82" s="27" t="s">
        <v>19</v>
      </c>
      <c r="E82" s="19">
        <f t="shared" si="1"/>
        <v>1</v>
      </c>
    </row>
    <row r="83" spans="1:5">
      <c r="A83" s="25">
        <v>3303</v>
      </c>
      <c r="B83" s="26" t="s">
        <v>21</v>
      </c>
      <c r="C83" s="26" t="s">
        <v>25</v>
      </c>
      <c r="D83" s="27" t="s">
        <v>19</v>
      </c>
      <c r="E83" s="19">
        <f t="shared" si="1"/>
        <v>1</v>
      </c>
    </row>
    <row r="84" spans="1:5">
      <c r="A84" s="25">
        <v>3304</v>
      </c>
      <c r="B84" s="26" t="s">
        <v>21</v>
      </c>
      <c r="C84" s="26" t="s">
        <v>25</v>
      </c>
      <c r="D84" s="27" t="s">
        <v>20</v>
      </c>
      <c r="E84" s="19">
        <f t="shared" si="1"/>
        <v>2</v>
      </c>
    </row>
    <row r="85" spans="1:5">
      <c r="A85" s="25">
        <v>3305</v>
      </c>
      <c r="B85" s="26" t="s">
        <v>21</v>
      </c>
      <c r="C85" s="26" t="s">
        <v>25</v>
      </c>
      <c r="D85" s="27" t="s">
        <v>20</v>
      </c>
      <c r="E85" s="19">
        <f t="shared" si="1"/>
        <v>2</v>
      </c>
    </row>
    <row r="86" spans="1:5">
      <c r="A86" s="25">
        <v>3306</v>
      </c>
      <c r="B86" s="26" t="s">
        <v>21</v>
      </c>
      <c r="C86" s="26" t="s">
        <v>25</v>
      </c>
      <c r="D86" s="27" t="s">
        <v>20</v>
      </c>
      <c r="E86" s="19">
        <f t="shared" si="1"/>
        <v>2</v>
      </c>
    </row>
    <row r="87" spans="1:5">
      <c r="A87" s="25">
        <v>3307</v>
      </c>
      <c r="B87" s="26" t="s">
        <v>21</v>
      </c>
      <c r="C87" s="26" t="s">
        <v>25</v>
      </c>
      <c r="D87" s="27" t="s">
        <v>20</v>
      </c>
      <c r="E87" s="19">
        <f t="shared" si="1"/>
        <v>2</v>
      </c>
    </row>
    <row r="88" spans="1:5">
      <c r="A88" s="25">
        <v>3308</v>
      </c>
      <c r="B88" s="26" t="s">
        <v>21</v>
      </c>
      <c r="C88" s="26" t="s">
        <v>25</v>
      </c>
      <c r="D88" s="27" t="s">
        <v>19</v>
      </c>
      <c r="E88" s="19">
        <f t="shared" si="1"/>
        <v>1</v>
      </c>
    </row>
    <row r="89" spans="1:5">
      <c r="A89" s="25">
        <v>3309</v>
      </c>
      <c r="B89" s="26" t="s">
        <v>21</v>
      </c>
      <c r="C89" s="26" t="s">
        <v>25</v>
      </c>
      <c r="D89" s="27" t="s">
        <v>19</v>
      </c>
      <c r="E89" s="19">
        <f t="shared" si="1"/>
        <v>1</v>
      </c>
    </row>
    <row r="90" spans="1:5">
      <c r="A90" s="25">
        <v>3310</v>
      </c>
      <c r="B90" s="26" t="s">
        <v>21</v>
      </c>
      <c r="C90" s="26" t="s">
        <v>25</v>
      </c>
      <c r="D90" s="27" t="s">
        <v>20</v>
      </c>
      <c r="E90" s="19">
        <f t="shared" si="1"/>
        <v>2</v>
      </c>
    </row>
    <row r="91" spans="1:5">
      <c r="A91" s="25">
        <v>3311</v>
      </c>
      <c r="B91" s="26" t="s">
        <v>21</v>
      </c>
      <c r="C91" s="26" t="s">
        <v>25</v>
      </c>
      <c r="D91" s="27" t="s">
        <v>19</v>
      </c>
      <c r="E91" s="19">
        <f t="shared" si="1"/>
        <v>1</v>
      </c>
    </row>
    <row r="92" spans="1:5">
      <c r="A92" s="25">
        <v>3312</v>
      </c>
      <c r="B92" s="26" t="s">
        <v>21</v>
      </c>
      <c r="C92" s="26" t="s">
        <v>25</v>
      </c>
      <c r="D92" s="27" t="s">
        <v>20</v>
      </c>
      <c r="E92" s="19">
        <f t="shared" si="1"/>
        <v>2</v>
      </c>
    </row>
    <row r="93" spans="1:5">
      <c r="A93" s="25">
        <v>3313</v>
      </c>
      <c r="B93" s="26" t="s">
        <v>21</v>
      </c>
      <c r="C93" s="26" t="s">
        <v>25</v>
      </c>
      <c r="D93" s="27" t="s">
        <v>19</v>
      </c>
      <c r="E93" s="19">
        <f t="shared" si="1"/>
        <v>1</v>
      </c>
    </row>
    <row r="94" spans="1:5">
      <c r="A94" s="25">
        <v>3314</v>
      </c>
      <c r="B94" s="26" t="s">
        <v>21</v>
      </c>
      <c r="C94" s="26" t="s">
        <v>25</v>
      </c>
      <c r="D94" s="27" t="s">
        <v>20</v>
      </c>
      <c r="E94" s="19">
        <f t="shared" si="1"/>
        <v>2</v>
      </c>
    </row>
    <row r="95" spans="1:5">
      <c r="A95" s="25">
        <v>3315</v>
      </c>
      <c r="B95" s="26" t="s">
        <v>21</v>
      </c>
      <c r="C95" s="26" t="s">
        <v>25</v>
      </c>
      <c r="D95" s="27" t="s">
        <v>20</v>
      </c>
      <c r="E95" s="19">
        <f t="shared" si="1"/>
        <v>2</v>
      </c>
    </row>
    <row r="96" spans="1:5">
      <c r="A96" s="25">
        <v>3316</v>
      </c>
      <c r="B96" s="26" t="s">
        <v>21</v>
      </c>
      <c r="C96" s="26" t="s">
        <v>25</v>
      </c>
      <c r="D96" s="27" t="s">
        <v>19</v>
      </c>
      <c r="E96" s="19">
        <f t="shared" si="1"/>
        <v>1</v>
      </c>
    </row>
    <row r="97" spans="1:5">
      <c r="A97" s="25">
        <v>3317</v>
      </c>
      <c r="B97" s="26" t="s">
        <v>21</v>
      </c>
      <c r="C97" s="26" t="s">
        <v>25</v>
      </c>
      <c r="D97" s="27" t="s">
        <v>19</v>
      </c>
      <c r="E97" s="19">
        <f t="shared" si="1"/>
        <v>1</v>
      </c>
    </row>
    <row r="98" spans="1:5">
      <c r="A98" s="25">
        <v>3318</v>
      </c>
      <c r="B98" s="26" t="s">
        <v>21</v>
      </c>
      <c r="C98" s="26" t="s">
        <v>25</v>
      </c>
      <c r="D98" s="27" t="s">
        <v>19</v>
      </c>
      <c r="E98" s="19">
        <f t="shared" si="1"/>
        <v>1</v>
      </c>
    </row>
    <row r="99" spans="1:5">
      <c r="A99" s="25">
        <v>3319</v>
      </c>
      <c r="B99" s="26" t="s">
        <v>21</v>
      </c>
      <c r="C99" s="26" t="s">
        <v>25</v>
      </c>
      <c r="D99" s="27" t="s">
        <v>20</v>
      </c>
      <c r="E99" s="19">
        <f t="shared" si="1"/>
        <v>2</v>
      </c>
    </row>
    <row r="100" spans="1:5">
      <c r="A100" s="25">
        <v>3320</v>
      </c>
      <c r="B100" s="26" t="s">
        <v>21</v>
      </c>
      <c r="C100" s="26" t="s">
        <v>25</v>
      </c>
      <c r="D100" s="27" t="s">
        <v>19</v>
      </c>
      <c r="E100" s="19">
        <f t="shared" si="1"/>
        <v>1</v>
      </c>
    </row>
    <row r="101" spans="1:5">
      <c r="A101" s="25">
        <v>3321</v>
      </c>
      <c r="B101" s="26" t="s">
        <v>21</v>
      </c>
      <c r="C101" s="26" t="s">
        <v>25</v>
      </c>
      <c r="D101" s="27" t="s">
        <v>19</v>
      </c>
      <c r="E101" s="19">
        <f t="shared" si="1"/>
        <v>1</v>
      </c>
    </row>
    <row r="102" spans="1:5">
      <c r="A102" s="25">
        <v>3322</v>
      </c>
      <c r="B102" s="26" t="s">
        <v>21</v>
      </c>
      <c r="C102" s="26" t="s">
        <v>25</v>
      </c>
      <c r="D102" s="27" t="s">
        <v>19</v>
      </c>
      <c r="E102" s="19">
        <f t="shared" si="1"/>
        <v>1</v>
      </c>
    </row>
    <row r="103" spans="1:5">
      <c r="A103" s="25">
        <v>3323</v>
      </c>
      <c r="B103" s="26" t="s">
        <v>21</v>
      </c>
      <c r="C103" s="26" t="s">
        <v>25</v>
      </c>
      <c r="D103" s="27" t="s">
        <v>19</v>
      </c>
      <c r="E103" s="19">
        <f t="shared" si="1"/>
        <v>1</v>
      </c>
    </row>
    <row r="104" spans="1:5">
      <c r="A104" s="25">
        <v>3324</v>
      </c>
      <c r="B104" s="26" t="s">
        <v>21</v>
      </c>
      <c r="C104" s="26" t="s">
        <v>25</v>
      </c>
      <c r="D104" s="27" t="s">
        <v>19</v>
      </c>
      <c r="E104" s="19">
        <f t="shared" si="1"/>
        <v>1</v>
      </c>
    </row>
    <row r="105" spans="1:5">
      <c r="A105" s="25">
        <v>3325</v>
      </c>
      <c r="B105" s="26" t="s">
        <v>21</v>
      </c>
      <c r="C105" s="26" t="s">
        <v>25</v>
      </c>
      <c r="D105" s="27" t="s">
        <v>20</v>
      </c>
      <c r="E105" s="19">
        <f t="shared" si="1"/>
        <v>2</v>
      </c>
    </row>
    <row r="106" spans="1:5">
      <c r="A106" s="25">
        <v>3326</v>
      </c>
      <c r="B106" s="26" t="s">
        <v>21</v>
      </c>
      <c r="C106" s="26" t="s">
        <v>25</v>
      </c>
      <c r="D106" s="27" t="s">
        <v>19</v>
      </c>
      <c r="E106" s="19">
        <f t="shared" si="1"/>
        <v>1</v>
      </c>
    </row>
    <row r="107" spans="1:5">
      <c r="A107" s="25">
        <v>3327</v>
      </c>
      <c r="B107" s="26" t="s">
        <v>21</v>
      </c>
      <c r="C107" s="26" t="s">
        <v>25</v>
      </c>
      <c r="D107" s="27" t="s">
        <v>20</v>
      </c>
      <c r="E107" s="19">
        <f t="shared" si="1"/>
        <v>2</v>
      </c>
    </row>
    <row r="108" spans="1:5">
      <c r="A108" s="25">
        <v>3328</v>
      </c>
      <c r="B108" s="26" t="s">
        <v>21</v>
      </c>
      <c r="C108" s="26" t="s">
        <v>25</v>
      </c>
      <c r="D108" s="27" t="s">
        <v>20</v>
      </c>
      <c r="E108" s="19">
        <f t="shared" si="1"/>
        <v>2</v>
      </c>
    </row>
    <row r="109" spans="1:5">
      <c r="A109" s="25">
        <v>3329</v>
      </c>
      <c r="B109" s="26" t="s">
        <v>21</v>
      </c>
      <c r="C109" s="26" t="s">
        <v>25</v>
      </c>
      <c r="D109" s="27" t="s">
        <v>20</v>
      </c>
      <c r="E109" s="19">
        <f t="shared" si="1"/>
        <v>2</v>
      </c>
    </row>
    <row r="110" spans="1:5">
      <c r="A110" s="25">
        <v>3330</v>
      </c>
      <c r="B110" s="26" t="s">
        <v>21</v>
      </c>
      <c r="C110" s="26" t="s">
        <v>25</v>
      </c>
      <c r="D110" s="27" t="s">
        <v>20</v>
      </c>
      <c r="E110" s="19">
        <f t="shared" si="1"/>
        <v>2</v>
      </c>
    </row>
    <row r="111" spans="1:5">
      <c r="A111" s="25">
        <v>3331</v>
      </c>
      <c r="B111" s="26" t="s">
        <v>21</v>
      </c>
      <c r="C111" s="26" t="s">
        <v>25</v>
      </c>
      <c r="D111" s="27" t="s">
        <v>19</v>
      </c>
      <c r="E111" s="19">
        <f t="shared" si="1"/>
        <v>1</v>
      </c>
    </row>
    <row r="112" spans="1:5">
      <c r="A112" s="25">
        <v>3332</v>
      </c>
      <c r="B112" s="26" t="s">
        <v>21</v>
      </c>
      <c r="C112" s="26" t="s">
        <v>25</v>
      </c>
      <c r="D112" s="27" t="s">
        <v>19</v>
      </c>
      <c r="E112" s="19">
        <f t="shared" si="1"/>
        <v>1</v>
      </c>
    </row>
    <row r="113" spans="1:5">
      <c r="A113" s="25">
        <v>3333</v>
      </c>
      <c r="B113" s="26" t="s">
        <v>21</v>
      </c>
      <c r="C113" s="26" t="s">
        <v>25</v>
      </c>
      <c r="D113" s="27" t="s">
        <v>19</v>
      </c>
      <c r="E113" s="19">
        <f t="shared" si="1"/>
        <v>1</v>
      </c>
    </row>
    <row r="114" spans="1:5">
      <c r="A114" s="25">
        <v>3334</v>
      </c>
      <c r="B114" s="26" t="s">
        <v>21</v>
      </c>
      <c r="C114" s="26" t="s">
        <v>25</v>
      </c>
      <c r="D114" s="27" t="s">
        <v>19</v>
      </c>
      <c r="E114" s="19">
        <f t="shared" si="1"/>
        <v>1</v>
      </c>
    </row>
    <row r="115" spans="1:5">
      <c r="A115" s="25">
        <v>3335</v>
      </c>
      <c r="B115" s="26" t="s">
        <v>21</v>
      </c>
      <c r="C115" s="26" t="s">
        <v>25</v>
      </c>
      <c r="D115" s="27" t="s">
        <v>20</v>
      </c>
      <c r="E115" s="19">
        <f t="shared" si="1"/>
        <v>2</v>
      </c>
    </row>
    <row r="116" spans="1:5">
      <c r="A116" s="25">
        <v>3336</v>
      </c>
      <c r="B116" s="26" t="s">
        <v>21</v>
      </c>
      <c r="C116" s="26" t="s">
        <v>25</v>
      </c>
      <c r="D116" s="27" t="s">
        <v>20</v>
      </c>
      <c r="E116" s="19">
        <f t="shared" si="1"/>
        <v>2</v>
      </c>
    </row>
    <row r="117" spans="1:5">
      <c r="A117" s="25">
        <v>3337</v>
      </c>
      <c r="B117" s="26" t="s">
        <v>21</v>
      </c>
      <c r="C117" s="26" t="s">
        <v>25</v>
      </c>
      <c r="D117" s="27" t="s">
        <v>19</v>
      </c>
      <c r="E117" s="19">
        <f t="shared" si="1"/>
        <v>1</v>
      </c>
    </row>
    <row r="118" spans="1:5">
      <c r="A118" s="25">
        <v>3338</v>
      </c>
      <c r="B118" s="26" t="s">
        <v>21</v>
      </c>
      <c r="C118" s="26" t="s">
        <v>25</v>
      </c>
      <c r="D118" s="27" t="s">
        <v>20</v>
      </c>
      <c r="E118" s="19">
        <f t="shared" si="1"/>
        <v>2</v>
      </c>
    </row>
    <row r="119" spans="1:5">
      <c r="A119" s="25">
        <v>3401</v>
      </c>
      <c r="B119" s="26" t="s">
        <v>21</v>
      </c>
      <c r="C119" s="26" t="s">
        <v>25</v>
      </c>
      <c r="D119" s="27" t="s">
        <v>20</v>
      </c>
      <c r="E119" s="19">
        <f t="shared" si="1"/>
        <v>2</v>
      </c>
    </row>
    <row r="120" spans="1:5">
      <c r="A120" s="25">
        <v>3402</v>
      </c>
      <c r="B120" s="26" t="s">
        <v>21</v>
      </c>
      <c r="C120" s="26" t="s">
        <v>25</v>
      </c>
      <c r="D120" s="27" t="s">
        <v>19</v>
      </c>
      <c r="E120" s="19">
        <f t="shared" si="1"/>
        <v>1</v>
      </c>
    </row>
    <row r="121" spans="1:5">
      <c r="A121" s="25">
        <v>3403</v>
      </c>
      <c r="B121" s="26" t="s">
        <v>21</v>
      </c>
      <c r="C121" s="26" t="s">
        <v>25</v>
      </c>
      <c r="D121" s="27" t="s">
        <v>20</v>
      </c>
      <c r="E121" s="19">
        <f t="shared" si="1"/>
        <v>2</v>
      </c>
    </row>
    <row r="122" spans="1:5">
      <c r="A122" s="25">
        <v>3404</v>
      </c>
      <c r="B122" s="26" t="s">
        <v>21</v>
      </c>
      <c r="C122" s="26" t="s">
        <v>25</v>
      </c>
      <c r="D122" s="27" t="s">
        <v>19</v>
      </c>
      <c r="E122" s="19">
        <f t="shared" si="1"/>
        <v>1</v>
      </c>
    </row>
    <row r="123" spans="1:5">
      <c r="A123" s="25">
        <v>3405</v>
      </c>
      <c r="B123" s="26" t="s">
        <v>21</v>
      </c>
      <c r="C123" s="26" t="s">
        <v>25</v>
      </c>
      <c r="D123" s="27" t="s">
        <v>20</v>
      </c>
      <c r="E123" s="19">
        <f t="shared" si="1"/>
        <v>2</v>
      </c>
    </row>
    <row r="124" spans="1:5">
      <c r="A124" s="25">
        <v>3406</v>
      </c>
      <c r="B124" s="26" t="s">
        <v>21</v>
      </c>
      <c r="C124" s="26" t="s">
        <v>25</v>
      </c>
      <c r="D124" s="27" t="s">
        <v>19</v>
      </c>
      <c r="E124" s="19">
        <f t="shared" si="1"/>
        <v>1</v>
      </c>
    </row>
    <row r="125" spans="1:5">
      <c r="A125" s="25">
        <v>3407</v>
      </c>
      <c r="B125" s="26" t="s">
        <v>21</v>
      </c>
      <c r="C125" s="26" t="s">
        <v>25</v>
      </c>
      <c r="D125" s="27" t="s">
        <v>19</v>
      </c>
      <c r="E125" s="19">
        <f t="shared" si="1"/>
        <v>1</v>
      </c>
    </row>
    <row r="126" spans="1:5">
      <c r="A126" s="25">
        <v>3408</v>
      </c>
      <c r="B126" s="26" t="s">
        <v>21</v>
      </c>
      <c r="C126" s="26" t="s">
        <v>25</v>
      </c>
      <c r="D126" s="27" t="s">
        <v>19</v>
      </c>
      <c r="E126" s="19">
        <f t="shared" si="1"/>
        <v>1</v>
      </c>
    </row>
    <row r="127" spans="1:5">
      <c r="A127" s="25">
        <v>3409</v>
      </c>
      <c r="B127" s="26" t="s">
        <v>21</v>
      </c>
      <c r="C127" s="26" t="s">
        <v>25</v>
      </c>
      <c r="D127" s="27" t="s">
        <v>19</v>
      </c>
      <c r="E127" s="19">
        <f t="shared" si="1"/>
        <v>1</v>
      </c>
    </row>
    <row r="128" spans="1:5">
      <c r="A128" s="25">
        <v>3410</v>
      </c>
      <c r="B128" s="26" t="s">
        <v>21</v>
      </c>
      <c r="C128" s="26" t="s">
        <v>25</v>
      </c>
      <c r="D128" s="27" t="s">
        <v>20</v>
      </c>
      <c r="E128" s="19">
        <f t="shared" si="1"/>
        <v>2</v>
      </c>
    </row>
    <row r="129" spans="1:5">
      <c r="A129" s="25">
        <v>3411</v>
      </c>
      <c r="B129" s="26" t="s">
        <v>21</v>
      </c>
      <c r="C129" s="26" t="s">
        <v>25</v>
      </c>
      <c r="D129" s="27" t="s">
        <v>20</v>
      </c>
      <c r="E129" s="19">
        <f t="shared" si="1"/>
        <v>2</v>
      </c>
    </row>
    <row r="130" spans="1:5">
      <c r="A130" s="25">
        <v>3412</v>
      </c>
      <c r="B130" s="26" t="s">
        <v>21</v>
      </c>
      <c r="C130" s="26" t="s">
        <v>25</v>
      </c>
      <c r="D130" s="27" t="s">
        <v>19</v>
      </c>
      <c r="E130" s="19">
        <f t="shared" si="1"/>
        <v>1</v>
      </c>
    </row>
    <row r="131" spans="1:5">
      <c r="A131" s="25">
        <v>3413</v>
      </c>
      <c r="B131" s="26" t="s">
        <v>21</v>
      </c>
      <c r="C131" s="26" t="s">
        <v>25</v>
      </c>
      <c r="D131" s="27" t="s">
        <v>19</v>
      </c>
      <c r="E131" s="19">
        <f t="shared" si="1"/>
        <v>1</v>
      </c>
    </row>
    <row r="132" spans="1:5">
      <c r="A132" s="25">
        <v>3414</v>
      </c>
      <c r="B132" s="26" t="s">
        <v>21</v>
      </c>
      <c r="C132" s="26" t="s">
        <v>25</v>
      </c>
      <c r="D132" s="27" t="s">
        <v>20</v>
      </c>
      <c r="E132" s="19">
        <f t="shared" si="1"/>
        <v>2</v>
      </c>
    </row>
    <row r="133" spans="1:5">
      <c r="A133" s="25">
        <v>3415</v>
      </c>
      <c r="B133" s="26" t="s">
        <v>21</v>
      </c>
      <c r="C133" s="26" t="s">
        <v>25</v>
      </c>
      <c r="D133" s="27" t="s">
        <v>19</v>
      </c>
      <c r="E133" s="19">
        <f t="shared" si="1"/>
        <v>1</v>
      </c>
    </row>
    <row r="134" spans="1:5">
      <c r="A134" s="25">
        <v>3416</v>
      </c>
      <c r="B134" s="26" t="s">
        <v>21</v>
      </c>
      <c r="C134" s="26" t="s">
        <v>25</v>
      </c>
      <c r="D134" s="27" t="s">
        <v>20</v>
      </c>
      <c r="E134" s="19">
        <f t="shared" ref="E134:E197" si="2">IF(D134="男",1,IF(D134="女",2,""))</f>
        <v>2</v>
      </c>
    </row>
    <row r="135" spans="1:5">
      <c r="A135" s="25">
        <v>3417</v>
      </c>
      <c r="B135" s="26" t="s">
        <v>21</v>
      </c>
      <c r="C135" s="26" t="s">
        <v>25</v>
      </c>
      <c r="D135" s="27" t="s">
        <v>19</v>
      </c>
      <c r="E135" s="19">
        <f t="shared" si="2"/>
        <v>1</v>
      </c>
    </row>
    <row r="136" spans="1:5">
      <c r="A136" s="25">
        <v>3418</v>
      </c>
      <c r="B136" s="26" t="s">
        <v>21</v>
      </c>
      <c r="C136" s="26" t="s">
        <v>25</v>
      </c>
      <c r="D136" s="27" t="s">
        <v>19</v>
      </c>
      <c r="E136" s="19">
        <f t="shared" si="2"/>
        <v>1</v>
      </c>
    </row>
    <row r="137" spans="1:5">
      <c r="A137" s="25">
        <v>3419</v>
      </c>
      <c r="B137" s="26" t="s">
        <v>21</v>
      </c>
      <c r="C137" s="26" t="s">
        <v>25</v>
      </c>
      <c r="D137" s="27" t="s">
        <v>19</v>
      </c>
      <c r="E137" s="19">
        <f t="shared" si="2"/>
        <v>1</v>
      </c>
    </row>
    <row r="138" spans="1:5">
      <c r="A138" s="25">
        <v>3420</v>
      </c>
      <c r="B138" s="26" t="s">
        <v>21</v>
      </c>
      <c r="C138" s="26" t="s">
        <v>25</v>
      </c>
      <c r="D138" s="27" t="s">
        <v>19</v>
      </c>
      <c r="E138" s="19">
        <f t="shared" si="2"/>
        <v>1</v>
      </c>
    </row>
    <row r="139" spans="1:5">
      <c r="A139" s="25">
        <v>3421</v>
      </c>
      <c r="B139" s="26" t="s">
        <v>21</v>
      </c>
      <c r="C139" s="26" t="s">
        <v>25</v>
      </c>
      <c r="D139" s="27" t="s">
        <v>20</v>
      </c>
      <c r="E139" s="19">
        <f t="shared" si="2"/>
        <v>2</v>
      </c>
    </row>
    <row r="140" spans="1:5">
      <c r="A140" s="25">
        <v>3422</v>
      </c>
      <c r="B140" s="26" t="s">
        <v>21</v>
      </c>
      <c r="C140" s="26" t="s">
        <v>25</v>
      </c>
      <c r="D140" s="27" t="s">
        <v>20</v>
      </c>
      <c r="E140" s="19">
        <f t="shared" si="2"/>
        <v>2</v>
      </c>
    </row>
    <row r="141" spans="1:5">
      <c r="A141" s="25">
        <v>3423</v>
      </c>
      <c r="B141" s="26" t="s">
        <v>21</v>
      </c>
      <c r="C141" s="26" t="s">
        <v>25</v>
      </c>
      <c r="D141" s="27" t="s">
        <v>19</v>
      </c>
      <c r="E141" s="19">
        <f t="shared" si="2"/>
        <v>1</v>
      </c>
    </row>
    <row r="142" spans="1:5">
      <c r="A142" s="25">
        <v>3424</v>
      </c>
      <c r="B142" s="26" t="s">
        <v>21</v>
      </c>
      <c r="C142" s="26" t="s">
        <v>25</v>
      </c>
      <c r="D142" s="27" t="s">
        <v>20</v>
      </c>
      <c r="E142" s="19">
        <f t="shared" si="2"/>
        <v>2</v>
      </c>
    </row>
    <row r="143" spans="1:5">
      <c r="A143" s="25">
        <v>3425</v>
      </c>
      <c r="B143" s="26" t="s">
        <v>21</v>
      </c>
      <c r="C143" s="26" t="s">
        <v>25</v>
      </c>
      <c r="D143" s="27" t="s">
        <v>19</v>
      </c>
      <c r="E143" s="19">
        <f t="shared" si="2"/>
        <v>1</v>
      </c>
    </row>
    <row r="144" spans="1:5">
      <c r="A144" s="25">
        <v>3426</v>
      </c>
      <c r="B144" s="26" t="s">
        <v>21</v>
      </c>
      <c r="C144" s="26" t="s">
        <v>25</v>
      </c>
      <c r="D144" s="27" t="s">
        <v>20</v>
      </c>
      <c r="E144" s="19">
        <f t="shared" si="2"/>
        <v>2</v>
      </c>
    </row>
    <row r="145" spans="1:5">
      <c r="A145" s="25">
        <v>3427</v>
      </c>
      <c r="B145" s="26" t="s">
        <v>21</v>
      </c>
      <c r="C145" s="26" t="s">
        <v>25</v>
      </c>
      <c r="D145" s="27" t="s">
        <v>20</v>
      </c>
      <c r="E145" s="19">
        <f t="shared" si="2"/>
        <v>2</v>
      </c>
    </row>
    <row r="146" spans="1:5">
      <c r="A146" s="25">
        <v>3428</v>
      </c>
      <c r="B146" s="26" t="s">
        <v>21</v>
      </c>
      <c r="C146" s="26" t="s">
        <v>25</v>
      </c>
      <c r="D146" s="27" t="s">
        <v>19</v>
      </c>
      <c r="E146" s="19">
        <f t="shared" si="2"/>
        <v>1</v>
      </c>
    </row>
    <row r="147" spans="1:5">
      <c r="A147" s="25">
        <v>3429</v>
      </c>
      <c r="B147" s="26" t="s">
        <v>21</v>
      </c>
      <c r="C147" s="26" t="s">
        <v>25</v>
      </c>
      <c r="D147" s="27" t="s">
        <v>19</v>
      </c>
      <c r="E147" s="19">
        <f t="shared" si="2"/>
        <v>1</v>
      </c>
    </row>
    <row r="148" spans="1:5">
      <c r="A148" s="25">
        <v>3430</v>
      </c>
      <c r="B148" s="26" t="s">
        <v>21</v>
      </c>
      <c r="C148" s="26" t="s">
        <v>25</v>
      </c>
      <c r="D148" s="27" t="s">
        <v>20</v>
      </c>
      <c r="E148" s="19">
        <f t="shared" si="2"/>
        <v>2</v>
      </c>
    </row>
    <row r="149" spans="1:5">
      <c r="A149" s="25">
        <v>3431</v>
      </c>
      <c r="B149" s="26" t="s">
        <v>21</v>
      </c>
      <c r="C149" s="26" t="s">
        <v>25</v>
      </c>
      <c r="D149" s="27" t="s">
        <v>19</v>
      </c>
      <c r="E149" s="19">
        <f t="shared" si="2"/>
        <v>1</v>
      </c>
    </row>
    <row r="150" spans="1:5">
      <c r="A150" s="25">
        <v>3432</v>
      </c>
      <c r="B150" s="26" t="s">
        <v>21</v>
      </c>
      <c r="C150" s="26" t="s">
        <v>25</v>
      </c>
      <c r="D150" s="27" t="s">
        <v>20</v>
      </c>
      <c r="E150" s="19">
        <f t="shared" si="2"/>
        <v>2</v>
      </c>
    </row>
    <row r="151" spans="1:5">
      <c r="A151" s="25">
        <v>3433</v>
      </c>
      <c r="B151" s="26" t="s">
        <v>21</v>
      </c>
      <c r="C151" s="26" t="s">
        <v>25</v>
      </c>
      <c r="D151" s="27" t="s">
        <v>20</v>
      </c>
      <c r="E151" s="19">
        <f t="shared" si="2"/>
        <v>2</v>
      </c>
    </row>
    <row r="152" spans="1:5">
      <c r="A152" s="25">
        <v>3434</v>
      </c>
      <c r="B152" s="26" t="s">
        <v>21</v>
      </c>
      <c r="C152" s="26" t="s">
        <v>25</v>
      </c>
      <c r="D152" s="27" t="s">
        <v>19</v>
      </c>
      <c r="E152" s="19">
        <f t="shared" si="2"/>
        <v>1</v>
      </c>
    </row>
    <row r="153" spans="1:5">
      <c r="A153" s="25">
        <v>3435</v>
      </c>
      <c r="B153" s="26" t="s">
        <v>21</v>
      </c>
      <c r="C153" s="26" t="s">
        <v>25</v>
      </c>
      <c r="D153" s="27" t="s">
        <v>20</v>
      </c>
      <c r="E153" s="19">
        <f t="shared" si="2"/>
        <v>2</v>
      </c>
    </row>
    <row r="154" spans="1:5">
      <c r="A154" s="25">
        <v>3436</v>
      </c>
      <c r="B154" s="26" t="s">
        <v>21</v>
      </c>
      <c r="C154" s="26" t="s">
        <v>25</v>
      </c>
      <c r="D154" s="27" t="s">
        <v>20</v>
      </c>
      <c r="E154" s="19">
        <f t="shared" si="2"/>
        <v>2</v>
      </c>
    </row>
    <row r="155" spans="1:5">
      <c r="A155" s="25">
        <v>3437</v>
      </c>
      <c r="B155" s="26" t="s">
        <v>21</v>
      </c>
      <c r="C155" s="26" t="s">
        <v>25</v>
      </c>
      <c r="D155" s="27" t="s">
        <v>19</v>
      </c>
      <c r="E155" s="19">
        <f t="shared" si="2"/>
        <v>1</v>
      </c>
    </row>
    <row r="156" spans="1:5">
      <c r="A156" s="25">
        <v>3438</v>
      </c>
      <c r="B156" s="26" t="s">
        <v>21</v>
      </c>
      <c r="C156" s="26" t="s">
        <v>25</v>
      </c>
      <c r="D156" s="27" t="s">
        <v>20</v>
      </c>
      <c r="E156" s="19">
        <f t="shared" si="2"/>
        <v>2</v>
      </c>
    </row>
    <row r="157" spans="1:5">
      <c r="A157" s="25">
        <v>3501</v>
      </c>
      <c r="B157" s="26" t="s">
        <v>21</v>
      </c>
      <c r="C157" s="26" t="s">
        <v>25</v>
      </c>
      <c r="D157" s="27" t="s">
        <v>19</v>
      </c>
      <c r="E157" s="19">
        <f t="shared" si="2"/>
        <v>1</v>
      </c>
    </row>
    <row r="158" spans="1:5">
      <c r="A158" s="25">
        <v>3502</v>
      </c>
      <c r="B158" s="26" t="s">
        <v>21</v>
      </c>
      <c r="C158" s="26" t="s">
        <v>25</v>
      </c>
      <c r="D158" s="27" t="s">
        <v>19</v>
      </c>
      <c r="E158" s="19">
        <f t="shared" si="2"/>
        <v>1</v>
      </c>
    </row>
    <row r="159" spans="1:5">
      <c r="A159" s="25">
        <v>3503</v>
      </c>
      <c r="B159" s="26" t="s">
        <v>21</v>
      </c>
      <c r="C159" s="26" t="s">
        <v>25</v>
      </c>
      <c r="D159" s="27" t="s">
        <v>19</v>
      </c>
      <c r="E159" s="19">
        <f t="shared" si="2"/>
        <v>1</v>
      </c>
    </row>
    <row r="160" spans="1:5">
      <c r="A160" s="25">
        <v>3504</v>
      </c>
      <c r="B160" s="26" t="s">
        <v>21</v>
      </c>
      <c r="C160" s="26" t="s">
        <v>25</v>
      </c>
      <c r="D160" s="27" t="s">
        <v>20</v>
      </c>
      <c r="E160" s="19">
        <f t="shared" si="2"/>
        <v>2</v>
      </c>
    </row>
    <row r="161" spans="1:5">
      <c r="A161" s="25">
        <v>3505</v>
      </c>
      <c r="B161" s="26" t="s">
        <v>21</v>
      </c>
      <c r="C161" s="26" t="s">
        <v>25</v>
      </c>
      <c r="D161" s="27" t="s">
        <v>19</v>
      </c>
      <c r="E161" s="19">
        <f t="shared" si="2"/>
        <v>1</v>
      </c>
    </row>
    <row r="162" spans="1:5">
      <c r="A162" s="25">
        <v>3506</v>
      </c>
      <c r="B162" s="26" t="s">
        <v>21</v>
      </c>
      <c r="C162" s="26" t="s">
        <v>25</v>
      </c>
      <c r="D162" s="27" t="s">
        <v>19</v>
      </c>
      <c r="E162" s="19">
        <f t="shared" si="2"/>
        <v>1</v>
      </c>
    </row>
    <row r="163" spans="1:5">
      <c r="A163" s="25">
        <v>3507</v>
      </c>
      <c r="B163" s="26" t="s">
        <v>21</v>
      </c>
      <c r="C163" s="26" t="s">
        <v>25</v>
      </c>
      <c r="D163" s="27" t="s">
        <v>20</v>
      </c>
      <c r="E163" s="19">
        <f t="shared" si="2"/>
        <v>2</v>
      </c>
    </row>
    <row r="164" spans="1:5">
      <c r="A164" s="25">
        <v>3508</v>
      </c>
      <c r="B164" s="26" t="s">
        <v>21</v>
      </c>
      <c r="C164" s="26" t="s">
        <v>25</v>
      </c>
      <c r="D164" s="27" t="s">
        <v>19</v>
      </c>
      <c r="E164" s="19">
        <f t="shared" si="2"/>
        <v>1</v>
      </c>
    </row>
    <row r="165" spans="1:5">
      <c r="A165" s="25">
        <v>3509</v>
      </c>
      <c r="B165" s="26" t="s">
        <v>21</v>
      </c>
      <c r="C165" s="26" t="s">
        <v>25</v>
      </c>
      <c r="D165" s="27" t="s">
        <v>20</v>
      </c>
      <c r="E165" s="19">
        <f t="shared" si="2"/>
        <v>2</v>
      </c>
    </row>
    <row r="166" spans="1:5">
      <c r="A166" s="25">
        <v>3510</v>
      </c>
      <c r="B166" s="26" t="s">
        <v>21</v>
      </c>
      <c r="C166" s="26" t="s">
        <v>25</v>
      </c>
      <c r="D166" s="27" t="s">
        <v>20</v>
      </c>
      <c r="E166" s="19">
        <f t="shared" si="2"/>
        <v>2</v>
      </c>
    </row>
    <row r="167" spans="1:5">
      <c r="A167" s="25">
        <v>3511</v>
      </c>
      <c r="B167" s="26" t="s">
        <v>21</v>
      </c>
      <c r="C167" s="26" t="s">
        <v>25</v>
      </c>
      <c r="D167" s="27" t="s">
        <v>19</v>
      </c>
      <c r="E167" s="19">
        <f t="shared" si="2"/>
        <v>1</v>
      </c>
    </row>
    <row r="168" spans="1:5">
      <c r="A168" s="25">
        <v>3512</v>
      </c>
      <c r="B168" s="26" t="s">
        <v>21</v>
      </c>
      <c r="C168" s="26" t="s">
        <v>25</v>
      </c>
      <c r="D168" s="27" t="s">
        <v>20</v>
      </c>
      <c r="E168" s="19">
        <f t="shared" si="2"/>
        <v>2</v>
      </c>
    </row>
    <row r="169" spans="1:5">
      <c r="A169" s="25">
        <v>3513</v>
      </c>
      <c r="B169" s="26" t="s">
        <v>21</v>
      </c>
      <c r="C169" s="26" t="s">
        <v>25</v>
      </c>
      <c r="D169" s="27" t="s">
        <v>19</v>
      </c>
      <c r="E169" s="19">
        <f t="shared" si="2"/>
        <v>1</v>
      </c>
    </row>
    <row r="170" spans="1:5">
      <c r="A170" s="25">
        <v>3514</v>
      </c>
      <c r="B170" s="26" t="s">
        <v>21</v>
      </c>
      <c r="C170" s="26" t="s">
        <v>25</v>
      </c>
      <c r="D170" s="27" t="s">
        <v>20</v>
      </c>
      <c r="E170" s="19">
        <f t="shared" si="2"/>
        <v>2</v>
      </c>
    </row>
    <row r="171" spans="1:5">
      <c r="A171" s="25">
        <v>3515</v>
      </c>
      <c r="B171" s="26" t="s">
        <v>21</v>
      </c>
      <c r="C171" s="26" t="s">
        <v>25</v>
      </c>
      <c r="D171" s="27" t="s">
        <v>20</v>
      </c>
      <c r="E171" s="19">
        <f t="shared" si="2"/>
        <v>2</v>
      </c>
    </row>
    <row r="172" spans="1:5">
      <c r="A172" s="25">
        <v>3516</v>
      </c>
      <c r="B172" s="26" t="s">
        <v>21</v>
      </c>
      <c r="C172" s="26" t="s">
        <v>25</v>
      </c>
      <c r="D172" s="27" t="s">
        <v>19</v>
      </c>
      <c r="E172" s="19">
        <f t="shared" si="2"/>
        <v>1</v>
      </c>
    </row>
    <row r="173" spans="1:5">
      <c r="A173" s="25">
        <v>3517</v>
      </c>
      <c r="B173" s="26" t="s">
        <v>21</v>
      </c>
      <c r="C173" s="26" t="s">
        <v>25</v>
      </c>
      <c r="D173" s="27" t="s">
        <v>20</v>
      </c>
      <c r="E173" s="19">
        <f t="shared" si="2"/>
        <v>2</v>
      </c>
    </row>
    <row r="174" spans="1:5">
      <c r="A174" s="25">
        <v>3518</v>
      </c>
      <c r="B174" s="26" t="s">
        <v>21</v>
      </c>
      <c r="C174" s="26" t="s">
        <v>25</v>
      </c>
      <c r="D174" s="27" t="s">
        <v>19</v>
      </c>
      <c r="E174" s="19">
        <f t="shared" si="2"/>
        <v>1</v>
      </c>
    </row>
    <row r="175" spans="1:5">
      <c r="A175" s="25">
        <v>3519</v>
      </c>
      <c r="B175" s="26" t="s">
        <v>21</v>
      </c>
      <c r="C175" s="26" t="s">
        <v>25</v>
      </c>
      <c r="D175" s="27" t="s">
        <v>19</v>
      </c>
      <c r="E175" s="19">
        <f t="shared" si="2"/>
        <v>1</v>
      </c>
    </row>
    <row r="176" spans="1:5">
      <c r="A176" s="25">
        <v>3520</v>
      </c>
      <c r="B176" s="26" t="s">
        <v>21</v>
      </c>
      <c r="C176" s="26" t="s">
        <v>25</v>
      </c>
      <c r="D176" s="27" t="s">
        <v>20</v>
      </c>
      <c r="E176" s="19">
        <f t="shared" si="2"/>
        <v>2</v>
      </c>
    </row>
    <row r="177" spans="1:5">
      <c r="A177" s="25">
        <v>3521</v>
      </c>
      <c r="B177" s="26" t="s">
        <v>21</v>
      </c>
      <c r="C177" s="26" t="s">
        <v>25</v>
      </c>
      <c r="D177" s="27" t="s">
        <v>19</v>
      </c>
      <c r="E177" s="19">
        <f t="shared" si="2"/>
        <v>1</v>
      </c>
    </row>
    <row r="178" spans="1:5">
      <c r="A178" s="25">
        <v>3522</v>
      </c>
      <c r="B178" s="26" t="s">
        <v>21</v>
      </c>
      <c r="C178" s="26" t="s">
        <v>25</v>
      </c>
      <c r="D178" s="27" t="s">
        <v>19</v>
      </c>
      <c r="E178" s="19">
        <f t="shared" si="2"/>
        <v>1</v>
      </c>
    </row>
    <row r="179" spans="1:5">
      <c r="A179" s="25">
        <v>3523</v>
      </c>
      <c r="B179" s="26" t="s">
        <v>21</v>
      </c>
      <c r="C179" s="26" t="s">
        <v>25</v>
      </c>
      <c r="D179" s="27" t="s">
        <v>19</v>
      </c>
      <c r="E179" s="19">
        <f t="shared" si="2"/>
        <v>1</v>
      </c>
    </row>
    <row r="180" spans="1:5">
      <c r="A180" s="25">
        <v>3524</v>
      </c>
      <c r="B180" s="26" t="s">
        <v>21</v>
      </c>
      <c r="C180" s="26" t="s">
        <v>25</v>
      </c>
      <c r="D180" s="27" t="s">
        <v>19</v>
      </c>
      <c r="E180" s="19">
        <f t="shared" si="2"/>
        <v>1</v>
      </c>
    </row>
    <row r="181" spans="1:5">
      <c r="A181" s="25">
        <v>3525</v>
      </c>
      <c r="B181" s="26" t="s">
        <v>21</v>
      </c>
      <c r="C181" s="26" t="s">
        <v>25</v>
      </c>
      <c r="D181" s="27" t="s">
        <v>20</v>
      </c>
      <c r="E181" s="19">
        <f t="shared" si="2"/>
        <v>2</v>
      </c>
    </row>
    <row r="182" spans="1:5">
      <c r="A182" s="25">
        <v>3526</v>
      </c>
      <c r="B182" s="26" t="s">
        <v>21</v>
      </c>
      <c r="C182" s="26" t="s">
        <v>25</v>
      </c>
      <c r="D182" s="27" t="s">
        <v>20</v>
      </c>
      <c r="E182" s="19">
        <f t="shared" si="2"/>
        <v>2</v>
      </c>
    </row>
    <row r="183" spans="1:5">
      <c r="A183" s="25">
        <v>3527</v>
      </c>
      <c r="B183" s="26" t="s">
        <v>21</v>
      </c>
      <c r="C183" s="26" t="s">
        <v>25</v>
      </c>
      <c r="D183" s="27" t="s">
        <v>20</v>
      </c>
      <c r="E183" s="19">
        <f t="shared" si="2"/>
        <v>2</v>
      </c>
    </row>
    <row r="184" spans="1:5">
      <c r="A184" s="25">
        <v>3528</v>
      </c>
      <c r="B184" s="26" t="s">
        <v>21</v>
      </c>
      <c r="C184" s="26" t="s">
        <v>25</v>
      </c>
      <c r="D184" s="27" t="s">
        <v>20</v>
      </c>
      <c r="E184" s="19">
        <f t="shared" si="2"/>
        <v>2</v>
      </c>
    </row>
    <row r="185" spans="1:5">
      <c r="A185" s="25">
        <v>3529</v>
      </c>
      <c r="B185" s="26" t="s">
        <v>21</v>
      </c>
      <c r="C185" s="26" t="s">
        <v>25</v>
      </c>
      <c r="D185" s="27" t="s">
        <v>19</v>
      </c>
      <c r="E185" s="19">
        <f t="shared" si="2"/>
        <v>1</v>
      </c>
    </row>
    <row r="186" spans="1:5">
      <c r="A186" s="25">
        <v>3530</v>
      </c>
      <c r="B186" s="26" t="s">
        <v>21</v>
      </c>
      <c r="C186" s="26" t="s">
        <v>25</v>
      </c>
      <c r="D186" s="27" t="s">
        <v>20</v>
      </c>
      <c r="E186" s="19">
        <f t="shared" si="2"/>
        <v>2</v>
      </c>
    </row>
    <row r="187" spans="1:5">
      <c r="A187" s="25">
        <v>3531</v>
      </c>
      <c r="B187" s="26" t="s">
        <v>21</v>
      </c>
      <c r="C187" s="26" t="s">
        <v>25</v>
      </c>
      <c r="D187" s="27" t="s">
        <v>19</v>
      </c>
      <c r="E187" s="19">
        <f t="shared" si="2"/>
        <v>1</v>
      </c>
    </row>
    <row r="188" spans="1:5">
      <c r="A188" s="25">
        <v>3532</v>
      </c>
      <c r="B188" s="26" t="s">
        <v>21</v>
      </c>
      <c r="C188" s="26" t="s">
        <v>25</v>
      </c>
      <c r="D188" s="27" t="s">
        <v>20</v>
      </c>
      <c r="E188" s="19">
        <f t="shared" si="2"/>
        <v>2</v>
      </c>
    </row>
    <row r="189" spans="1:5">
      <c r="A189" s="25">
        <v>3533</v>
      </c>
      <c r="B189" s="26" t="s">
        <v>21</v>
      </c>
      <c r="C189" s="26" t="s">
        <v>25</v>
      </c>
      <c r="D189" s="27" t="s">
        <v>20</v>
      </c>
      <c r="E189" s="19">
        <f t="shared" si="2"/>
        <v>2</v>
      </c>
    </row>
    <row r="190" spans="1:5">
      <c r="A190" s="25">
        <v>3534</v>
      </c>
      <c r="B190" s="26" t="s">
        <v>21</v>
      </c>
      <c r="C190" s="26" t="s">
        <v>25</v>
      </c>
      <c r="D190" s="27" t="s">
        <v>20</v>
      </c>
      <c r="E190" s="19">
        <f t="shared" si="2"/>
        <v>2</v>
      </c>
    </row>
    <row r="191" spans="1:5">
      <c r="A191" s="25">
        <v>3535</v>
      </c>
      <c r="B191" s="26" t="s">
        <v>21</v>
      </c>
      <c r="C191" s="26" t="s">
        <v>25</v>
      </c>
      <c r="D191" s="27" t="s">
        <v>19</v>
      </c>
      <c r="E191" s="19">
        <f t="shared" si="2"/>
        <v>1</v>
      </c>
    </row>
    <row r="192" spans="1:5">
      <c r="A192" s="25">
        <v>3536</v>
      </c>
      <c r="B192" s="26" t="s">
        <v>21</v>
      </c>
      <c r="C192" s="26" t="s">
        <v>25</v>
      </c>
      <c r="D192" s="27" t="s">
        <v>19</v>
      </c>
      <c r="E192" s="19">
        <f t="shared" si="2"/>
        <v>1</v>
      </c>
    </row>
    <row r="193" spans="1:5">
      <c r="A193" s="25">
        <v>3537</v>
      </c>
      <c r="B193" s="26" t="s">
        <v>21</v>
      </c>
      <c r="C193" s="26" t="s">
        <v>25</v>
      </c>
      <c r="D193" s="27" t="s">
        <v>20</v>
      </c>
      <c r="E193" s="19">
        <f t="shared" si="2"/>
        <v>2</v>
      </c>
    </row>
    <row r="194" spans="1:5">
      <c r="A194" s="25">
        <v>3538</v>
      </c>
      <c r="B194" s="26" t="s">
        <v>21</v>
      </c>
      <c r="C194" s="26" t="s">
        <v>25</v>
      </c>
      <c r="D194" s="27" t="s">
        <v>20</v>
      </c>
      <c r="E194" s="19">
        <f t="shared" si="2"/>
        <v>2</v>
      </c>
    </row>
    <row r="195" spans="1:5">
      <c r="A195" s="25">
        <v>3539</v>
      </c>
      <c r="B195" s="26" t="s">
        <v>21</v>
      </c>
      <c r="C195" s="26" t="s">
        <v>25</v>
      </c>
      <c r="D195" s="27" t="s">
        <v>19</v>
      </c>
      <c r="E195" s="19">
        <f t="shared" si="2"/>
        <v>1</v>
      </c>
    </row>
    <row r="196" spans="1:5">
      <c r="A196" s="25"/>
      <c r="B196" s="26"/>
      <c r="C196" s="26"/>
      <c r="D196" s="27"/>
      <c r="E196" s="19" t="str">
        <f t="shared" si="2"/>
        <v/>
      </c>
    </row>
    <row r="197" spans="1:5">
      <c r="A197" s="25"/>
      <c r="B197" s="26"/>
      <c r="C197" s="26"/>
      <c r="D197" s="27"/>
      <c r="E197" s="19" t="str">
        <f t="shared" si="2"/>
        <v/>
      </c>
    </row>
    <row r="198" spans="1:5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>
      <c r="A199" s="25"/>
      <c r="B199" s="26"/>
      <c r="C199" s="26"/>
      <c r="D199" s="27"/>
      <c r="E199" s="19" t="str">
        <f t="shared" si="3"/>
        <v/>
      </c>
    </row>
    <row r="200" spans="1:5">
      <c r="A200" s="25"/>
      <c r="B200" s="26"/>
      <c r="C200" s="26"/>
      <c r="D200" s="27"/>
      <c r="E200" s="19" t="str">
        <f t="shared" si="3"/>
        <v/>
      </c>
    </row>
    <row r="201" spans="1:5">
      <c r="A201" s="25"/>
      <c r="B201" s="26"/>
      <c r="C201" s="26"/>
      <c r="D201" s="27"/>
      <c r="E201" s="19" t="str">
        <f t="shared" si="3"/>
        <v/>
      </c>
    </row>
    <row r="202" spans="1:5">
      <c r="A202" s="25"/>
      <c r="B202" s="26"/>
      <c r="C202" s="26"/>
      <c r="D202" s="27"/>
      <c r="E202" s="19" t="str">
        <f t="shared" si="3"/>
        <v/>
      </c>
    </row>
    <row r="203" spans="1:5">
      <c r="A203" s="25"/>
      <c r="B203" s="26"/>
      <c r="C203" s="26"/>
      <c r="D203" s="27"/>
      <c r="E203" s="19" t="str">
        <f t="shared" si="3"/>
        <v/>
      </c>
    </row>
    <row r="204" spans="1:5">
      <c r="A204" s="25"/>
      <c r="B204" s="26"/>
      <c r="C204" s="26"/>
      <c r="D204" s="27"/>
      <c r="E204" s="19" t="str">
        <f t="shared" si="3"/>
        <v/>
      </c>
    </row>
    <row r="205" spans="1:5">
      <c r="A205" s="25"/>
      <c r="B205" s="26"/>
      <c r="C205" s="26"/>
      <c r="D205" s="27"/>
      <c r="E205" s="19" t="str">
        <f t="shared" si="3"/>
        <v/>
      </c>
    </row>
    <row r="206" spans="1:5">
      <c r="A206" s="25"/>
      <c r="B206" s="26"/>
      <c r="C206" s="26"/>
      <c r="D206" s="27"/>
      <c r="E206" s="19" t="str">
        <f t="shared" si="3"/>
        <v/>
      </c>
    </row>
    <row r="207" spans="1:5">
      <c r="A207" s="25"/>
      <c r="B207" s="26"/>
      <c r="C207" s="26"/>
      <c r="D207" s="27"/>
      <c r="E207" s="19" t="str">
        <f t="shared" si="3"/>
        <v/>
      </c>
    </row>
    <row r="208" spans="1:5">
      <c r="A208" s="25"/>
      <c r="B208" s="26"/>
      <c r="C208" s="26"/>
      <c r="D208" s="27"/>
      <c r="E208" s="19" t="str">
        <f t="shared" si="3"/>
        <v/>
      </c>
    </row>
    <row r="209" spans="1:5">
      <c r="A209" s="25"/>
      <c r="B209" s="26"/>
      <c r="C209" s="26"/>
      <c r="D209" s="27"/>
      <c r="E209" s="19" t="str">
        <f t="shared" si="3"/>
        <v/>
      </c>
    </row>
    <row r="210" spans="1:5">
      <c r="A210" s="25"/>
      <c r="B210" s="26"/>
      <c r="C210" s="26"/>
      <c r="D210" s="27"/>
      <c r="E210" s="19" t="str">
        <f t="shared" si="3"/>
        <v/>
      </c>
    </row>
    <row r="211" spans="1:5">
      <c r="A211" s="25"/>
      <c r="B211" s="26"/>
      <c r="C211" s="26"/>
      <c r="D211" s="27"/>
      <c r="E211" s="19" t="str">
        <f t="shared" si="3"/>
        <v/>
      </c>
    </row>
    <row r="212" spans="1:5">
      <c r="A212" s="25"/>
      <c r="B212" s="26"/>
      <c r="C212" s="26"/>
      <c r="D212" s="27"/>
      <c r="E212" s="19" t="str">
        <f t="shared" si="3"/>
        <v/>
      </c>
    </row>
    <row r="213" spans="1:5">
      <c r="A213" s="25"/>
      <c r="B213" s="26"/>
      <c r="C213" s="26"/>
      <c r="D213" s="27"/>
      <c r="E213" s="19" t="str">
        <f t="shared" si="3"/>
        <v/>
      </c>
    </row>
    <row r="214" spans="1:5">
      <c r="A214" s="25"/>
      <c r="B214" s="26"/>
      <c r="C214" s="26"/>
      <c r="D214" s="27"/>
      <c r="E214" s="19" t="str">
        <f t="shared" si="3"/>
        <v/>
      </c>
    </row>
    <row r="215" spans="1:5">
      <c r="A215" s="25"/>
      <c r="B215" s="26"/>
      <c r="C215" s="26"/>
      <c r="D215" s="27"/>
      <c r="E215" s="19" t="str">
        <f t="shared" si="3"/>
        <v/>
      </c>
    </row>
    <row r="216" spans="1:5">
      <c r="A216" s="25"/>
      <c r="B216" s="26"/>
      <c r="C216" s="26"/>
      <c r="D216" s="27"/>
      <c r="E216" s="19" t="str">
        <f t="shared" si="3"/>
        <v/>
      </c>
    </row>
    <row r="217" spans="1:5">
      <c r="A217" s="25"/>
      <c r="B217" s="26"/>
      <c r="C217" s="26"/>
      <c r="D217" s="27"/>
      <c r="E217" s="19" t="str">
        <f t="shared" si="3"/>
        <v/>
      </c>
    </row>
    <row r="218" spans="1:5">
      <c r="A218" s="25"/>
      <c r="B218" s="26"/>
      <c r="C218" s="26"/>
      <c r="D218" s="27"/>
      <c r="E218" s="19" t="str">
        <f t="shared" si="3"/>
        <v/>
      </c>
    </row>
    <row r="219" spans="1:5">
      <c r="A219" s="25"/>
      <c r="B219" s="26"/>
      <c r="C219" s="26"/>
      <c r="D219" s="27"/>
      <c r="E219" s="19" t="str">
        <f t="shared" si="3"/>
        <v/>
      </c>
    </row>
    <row r="220" spans="1:5">
      <c r="A220" s="25"/>
      <c r="B220" s="26"/>
      <c r="C220" s="26"/>
      <c r="D220" s="27"/>
      <c r="E220" s="19" t="str">
        <f t="shared" si="3"/>
        <v/>
      </c>
    </row>
    <row r="221" spans="1:5">
      <c r="A221" s="25"/>
      <c r="B221" s="26"/>
      <c r="C221" s="26"/>
      <c r="D221" s="27"/>
      <c r="E221" s="19" t="str">
        <f t="shared" si="3"/>
        <v/>
      </c>
    </row>
    <row r="222" spans="1:5">
      <c r="A222" s="25"/>
      <c r="B222" s="26"/>
      <c r="C222" s="26"/>
      <c r="D222" s="27"/>
      <c r="E222" s="19" t="str">
        <f t="shared" si="3"/>
        <v/>
      </c>
    </row>
    <row r="223" spans="1:5">
      <c r="A223" s="25"/>
      <c r="B223" s="26"/>
      <c r="C223" s="26"/>
      <c r="D223" s="27"/>
      <c r="E223" s="19" t="str">
        <f t="shared" si="3"/>
        <v/>
      </c>
    </row>
    <row r="224" spans="1:5">
      <c r="A224" s="25"/>
      <c r="B224" s="26"/>
      <c r="C224" s="26"/>
      <c r="D224" s="27"/>
      <c r="E224" s="19" t="str">
        <f t="shared" si="3"/>
        <v/>
      </c>
    </row>
    <row r="225" spans="1:5">
      <c r="A225" s="25"/>
      <c r="B225" s="26"/>
      <c r="C225" s="26"/>
      <c r="D225" s="27"/>
      <c r="E225" s="19" t="str">
        <f t="shared" si="3"/>
        <v/>
      </c>
    </row>
    <row r="226" spans="1:5">
      <c r="A226" s="25"/>
      <c r="B226" s="26"/>
      <c r="C226" s="26"/>
      <c r="D226" s="27"/>
      <c r="E226" s="19" t="str">
        <f t="shared" si="3"/>
        <v/>
      </c>
    </row>
    <row r="227" spans="1:5">
      <c r="A227" s="25"/>
      <c r="B227" s="26"/>
      <c r="C227" s="26"/>
      <c r="D227" s="27"/>
      <c r="E227" s="19" t="str">
        <f t="shared" si="3"/>
        <v/>
      </c>
    </row>
    <row r="228" spans="1:5">
      <c r="A228" s="25"/>
      <c r="B228" s="26"/>
      <c r="C228" s="26"/>
      <c r="D228" s="27"/>
      <c r="E228" s="19" t="str">
        <f t="shared" si="3"/>
        <v/>
      </c>
    </row>
    <row r="229" spans="1:5">
      <c r="A229" s="25"/>
      <c r="B229" s="26"/>
      <c r="C229" s="26"/>
      <c r="D229" s="27"/>
      <c r="E229" s="19" t="str">
        <f t="shared" si="3"/>
        <v/>
      </c>
    </row>
    <row r="230" spans="1:5">
      <c r="A230" s="25"/>
      <c r="B230" s="26"/>
      <c r="C230" s="26"/>
      <c r="D230" s="27"/>
      <c r="E230" s="19" t="str">
        <f t="shared" si="3"/>
        <v/>
      </c>
    </row>
    <row r="231" spans="1:5">
      <c r="A231" s="25"/>
      <c r="B231" s="26"/>
      <c r="C231" s="26"/>
      <c r="D231" s="27"/>
      <c r="E231" s="19" t="str">
        <f t="shared" si="3"/>
        <v/>
      </c>
    </row>
    <row r="232" spans="1:5">
      <c r="A232" s="25"/>
      <c r="B232" s="26"/>
      <c r="C232" s="26"/>
      <c r="D232" s="27"/>
      <c r="E232" s="19" t="str">
        <f t="shared" si="3"/>
        <v/>
      </c>
    </row>
    <row r="233" spans="1:5">
      <c r="A233" s="25"/>
      <c r="B233" s="26"/>
      <c r="C233" s="26"/>
      <c r="D233" s="27"/>
      <c r="E233" s="19" t="str">
        <f t="shared" si="3"/>
        <v/>
      </c>
    </row>
    <row r="234" spans="1:5">
      <c r="A234" s="25"/>
      <c r="B234" s="26"/>
      <c r="C234" s="26"/>
      <c r="D234" s="27"/>
      <c r="E234" s="19" t="str">
        <f t="shared" si="3"/>
        <v/>
      </c>
    </row>
    <row r="235" spans="1:5">
      <c r="A235" s="25"/>
      <c r="B235" s="26"/>
      <c r="C235" s="26"/>
      <c r="D235" s="27"/>
      <c r="E235" s="19" t="str">
        <f t="shared" si="3"/>
        <v/>
      </c>
    </row>
    <row r="236" spans="1:5">
      <c r="A236" s="25"/>
      <c r="B236" s="26"/>
      <c r="C236" s="26"/>
      <c r="D236" s="27"/>
      <c r="E236" s="19" t="str">
        <f t="shared" si="3"/>
        <v/>
      </c>
    </row>
    <row r="237" spans="1:5">
      <c r="A237" s="25"/>
      <c r="B237" s="26"/>
      <c r="C237" s="26"/>
      <c r="D237" s="27"/>
      <c r="E237" s="19" t="str">
        <f t="shared" si="3"/>
        <v/>
      </c>
    </row>
    <row r="238" spans="1:5">
      <c r="A238" s="25"/>
      <c r="B238" s="26"/>
      <c r="C238" s="26"/>
      <c r="D238" s="27"/>
      <c r="E238" s="19" t="str">
        <f t="shared" si="3"/>
        <v/>
      </c>
    </row>
    <row r="239" spans="1:5">
      <c r="A239" s="25"/>
      <c r="B239" s="26"/>
      <c r="C239" s="26"/>
      <c r="D239" s="27"/>
      <c r="E239" s="19" t="str">
        <f t="shared" si="3"/>
        <v/>
      </c>
    </row>
    <row r="240" spans="1:5">
      <c r="A240" s="25"/>
      <c r="B240" s="26"/>
      <c r="C240" s="26"/>
      <c r="D240" s="27"/>
      <c r="E240" s="19" t="str">
        <f t="shared" si="3"/>
        <v/>
      </c>
    </row>
    <row r="241" spans="1:5">
      <c r="A241" s="25"/>
      <c r="B241" s="26"/>
      <c r="C241" s="26"/>
      <c r="D241" s="27"/>
      <c r="E241" s="19" t="str">
        <f t="shared" si="3"/>
        <v/>
      </c>
    </row>
    <row r="242" spans="1:5">
      <c r="A242" s="25"/>
      <c r="B242" s="26"/>
      <c r="C242" s="26"/>
      <c r="D242" s="27"/>
      <c r="E242" s="19" t="str">
        <f t="shared" si="3"/>
        <v/>
      </c>
    </row>
    <row r="243" spans="1:5">
      <c r="A243" s="25"/>
      <c r="B243" s="26"/>
      <c r="C243" s="26"/>
      <c r="D243" s="27"/>
      <c r="E243" s="19" t="str">
        <f t="shared" si="3"/>
        <v/>
      </c>
    </row>
    <row r="244" spans="1:5">
      <c r="A244" s="25"/>
      <c r="B244" s="26"/>
      <c r="C244" s="26"/>
      <c r="D244" s="27"/>
      <c r="E244" s="19" t="str">
        <f t="shared" si="3"/>
        <v/>
      </c>
    </row>
    <row r="245" spans="1:5">
      <c r="A245" s="25"/>
      <c r="B245" s="26"/>
      <c r="C245" s="26"/>
      <c r="D245" s="27"/>
      <c r="E245" s="19" t="str">
        <f t="shared" si="3"/>
        <v/>
      </c>
    </row>
    <row r="246" spans="1:5">
      <c r="A246" s="25"/>
      <c r="B246" s="26"/>
      <c r="C246" s="26"/>
      <c r="D246" s="27"/>
      <c r="E246" s="19" t="str">
        <f t="shared" si="3"/>
        <v/>
      </c>
    </row>
    <row r="247" spans="1:5">
      <c r="A247" s="25"/>
      <c r="B247" s="26"/>
      <c r="C247" s="26"/>
      <c r="D247" s="27"/>
      <c r="E247" s="19" t="str">
        <f t="shared" si="3"/>
        <v/>
      </c>
    </row>
    <row r="248" spans="1:5">
      <c r="A248" s="25"/>
      <c r="B248" s="26"/>
      <c r="C248" s="26"/>
      <c r="D248" s="27"/>
      <c r="E248" s="19" t="str">
        <f t="shared" si="3"/>
        <v/>
      </c>
    </row>
    <row r="249" spans="1:5">
      <c r="A249" s="25"/>
      <c r="B249" s="26"/>
      <c r="C249" s="26"/>
      <c r="D249" s="27"/>
      <c r="E249" s="19" t="str">
        <f t="shared" si="3"/>
        <v/>
      </c>
    </row>
    <row r="250" spans="1:5">
      <c r="A250" s="25"/>
      <c r="B250" s="26"/>
      <c r="C250" s="26"/>
      <c r="D250" s="27"/>
      <c r="E250" s="19" t="str">
        <f t="shared" si="3"/>
        <v/>
      </c>
    </row>
    <row r="251" spans="1:5">
      <c r="A251" s="25"/>
      <c r="B251" s="26"/>
      <c r="C251" s="26"/>
      <c r="D251" s="27"/>
      <c r="E251" s="19" t="str">
        <f t="shared" si="3"/>
        <v/>
      </c>
    </row>
    <row r="252" spans="1:5">
      <c r="A252" s="25"/>
      <c r="B252" s="26"/>
      <c r="C252" s="26"/>
      <c r="D252" s="27"/>
      <c r="E252" s="19" t="str">
        <f t="shared" si="3"/>
        <v/>
      </c>
    </row>
    <row r="253" spans="1:5">
      <c r="A253" s="25"/>
      <c r="B253" s="26"/>
      <c r="C253" s="26"/>
      <c r="D253" s="27"/>
      <c r="E253" s="19" t="str">
        <f t="shared" si="3"/>
        <v/>
      </c>
    </row>
    <row r="254" spans="1:5">
      <c r="A254" s="25"/>
      <c r="B254" s="26"/>
      <c r="C254" s="26"/>
      <c r="D254" s="27"/>
      <c r="E254" s="19" t="str">
        <f t="shared" si="3"/>
        <v/>
      </c>
    </row>
    <row r="255" spans="1:5">
      <c r="A255" s="25"/>
      <c r="B255" s="26"/>
      <c r="C255" s="26"/>
      <c r="D255" s="27"/>
      <c r="E255" s="19" t="str">
        <f t="shared" si="3"/>
        <v/>
      </c>
    </row>
    <row r="256" spans="1:5">
      <c r="A256" s="25"/>
      <c r="B256" s="26"/>
      <c r="C256" s="26"/>
      <c r="D256" s="27"/>
      <c r="E256" s="19" t="str">
        <f t="shared" si="3"/>
        <v/>
      </c>
    </row>
    <row r="257" spans="1:5">
      <c r="A257" s="25"/>
      <c r="B257" s="26"/>
      <c r="C257" s="26"/>
      <c r="D257" s="27"/>
      <c r="E257" s="19" t="str">
        <f t="shared" si="3"/>
        <v/>
      </c>
    </row>
    <row r="258" spans="1:5">
      <c r="A258" s="25"/>
      <c r="B258" s="26"/>
      <c r="C258" s="26"/>
      <c r="D258" s="27"/>
      <c r="E258" s="19" t="str">
        <f t="shared" si="3"/>
        <v/>
      </c>
    </row>
    <row r="259" spans="1:5">
      <c r="A259" s="25"/>
      <c r="B259" s="26"/>
      <c r="C259" s="26"/>
      <c r="D259" s="27"/>
      <c r="E259" s="19" t="str">
        <f t="shared" si="3"/>
        <v/>
      </c>
    </row>
    <row r="260" spans="1:5">
      <c r="A260" s="25"/>
      <c r="B260" s="26"/>
      <c r="C260" s="26"/>
      <c r="D260" s="27"/>
      <c r="E260" s="19" t="str">
        <f t="shared" si="3"/>
        <v/>
      </c>
    </row>
    <row r="261" spans="1:5">
      <c r="A261" s="25"/>
      <c r="B261" s="26"/>
      <c r="C261" s="26"/>
      <c r="D261" s="27"/>
      <c r="E261" s="19" t="str">
        <f t="shared" si="3"/>
        <v/>
      </c>
    </row>
    <row r="262" spans="1:5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>
      <c r="A263" s="25"/>
      <c r="B263" s="26"/>
      <c r="C263" s="26"/>
      <c r="D263" s="27"/>
      <c r="E263" s="19" t="str">
        <f t="shared" si="4"/>
        <v/>
      </c>
    </row>
    <row r="264" spans="1:5">
      <c r="A264" s="25"/>
      <c r="B264" s="26"/>
      <c r="C264" s="26"/>
      <c r="D264" s="27"/>
      <c r="E264" s="19" t="str">
        <f t="shared" si="4"/>
        <v/>
      </c>
    </row>
    <row r="265" spans="1:5">
      <c r="A265" s="25"/>
      <c r="B265" s="26"/>
      <c r="C265" s="26"/>
      <c r="D265" s="27"/>
      <c r="E265" s="19" t="str">
        <f t="shared" si="4"/>
        <v/>
      </c>
    </row>
    <row r="266" spans="1:5">
      <c r="A266" s="25"/>
      <c r="B266" s="26"/>
      <c r="C266" s="26"/>
      <c r="D266" s="27"/>
      <c r="E266" s="19" t="str">
        <f t="shared" si="4"/>
        <v/>
      </c>
    </row>
    <row r="267" spans="1:5">
      <c r="A267" s="25"/>
      <c r="B267" s="26"/>
      <c r="C267" s="26"/>
      <c r="D267" s="27"/>
      <c r="E267" s="19" t="str">
        <f t="shared" si="4"/>
        <v/>
      </c>
    </row>
    <row r="268" spans="1:5">
      <c r="A268" s="25"/>
      <c r="B268" s="26"/>
      <c r="C268" s="26"/>
      <c r="D268" s="27"/>
      <c r="E268" s="19" t="str">
        <f t="shared" si="4"/>
        <v/>
      </c>
    </row>
    <row r="269" spans="1:5">
      <c r="A269" s="25"/>
      <c r="B269" s="26"/>
      <c r="C269" s="26"/>
      <c r="D269" s="27"/>
      <c r="E269" s="19" t="str">
        <f t="shared" si="4"/>
        <v/>
      </c>
    </row>
    <row r="270" spans="1:5">
      <c r="A270" s="25"/>
      <c r="B270" s="26"/>
      <c r="C270" s="26"/>
      <c r="D270" s="27"/>
      <c r="E270" s="19" t="str">
        <f t="shared" si="4"/>
        <v/>
      </c>
    </row>
    <row r="271" spans="1:5">
      <c r="A271" s="25"/>
      <c r="B271" s="26"/>
      <c r="C271" s="26"/>
      <c r="D271" s="27"/>
      <c r="E271" s="19" t="str">
        <f t="shared" si="4"/>
        <v/>
      </c>
    </row>
    <row r="272" spans="1:5">
      <c r="A272" s="25"/>
      <c r="B272" s="26"/>
      <c r="C272" s="26"/>
      <c r="D272" s="27"/>
      <c r="E272" s="19" t="str">
        <f t="shared" si="4"/>
        <v/>
      </c>
    </row>
    <row r="273" spans="1:5">
      <c r="A273" s="25"/>
      <c r="B273" s="26"/>
      <c r="C273" s="26"/>
      <c r="D273" s="27"/>
      <c r="E273" s="19" t="str">
        <f t="shared" si="4"/>
        <v/>
      </c>
    </row>
    <row r="274" spans="1:5">
      <c r="A274" s="25"/>
      <c r="B274" s="26"/>
      <c r="C274" s="26"/>
      <c r="D274" s="27"/>
      <c r="E274" s="19" t="str">
        <f t="shared" si="4"/>
        <v/>
      </c>
    </row>
    <row r="275" spans="1:5">
      <c r="A275" s="25"/>
      <c r="B275" s="26"/>
      <c r="C275" s="26"/>
      <c r="D275" s="27"/>
      <c r="E275" s="19" t="str">
        <f t="shared" si="4"/>
        <v/>
      </c>
    </row>
    <row r="276" spans="1:5">
      <c r="A276" s="25"/>
      <c r="B276" s="26"/>
      <c r="C276" s="26"/>
      <c r="D276" s="27"/>
      <c r="E276" s="19" t="str">
        <f t="shared" si="4"/>
        <v/>
      </c>
    </row>
    <row r="277" spans="1:5">
      <c r="A277" s="25"/>
      <c r="B277" s="26"/>
      <c r="C277" s="26"/>
      <c r="D277" s="27"/>
      <c r="E277" s="19" t="str">
        <f t="shared" si="4"/>
        <v/>
      </c>
    </row>
    <row r="278" spans="1:5">
      <c r="A278" s="25"/>
      <c r="B278" s="26"/>
      <c r="C278" s="26"/>
      <c r="D278" s="27"/>
      <c r="E278" s="19" t="str">
        <f t="shared" si="4"/>
        <v/>
      </c>
    </row>
    <row r="279" spans="1:5">
      <c r="A279" s="25"/>
      <c r="B279" s="26"/>
      <c r="C279" s="26"/>
      <c r="D279" s="27"/>
      <c r="E279" s="19" t="str">
        <f t="shared" si="4"/>
        <v/>
      </c>
    </row>
    <row r="280" spans="1:5">
      <c r="A280" s="25"/>
      <c r="B280" s="26"/>
      <c r="C280" s="26"/>
      <c r="D280" s="27"/>
      <c r="E280" s="19" t="str">
        <f t="shared" si="4"/>
        <v/>
      </c>
    </row>
    <row r="281" spans="1:5">
      <c r="A281" s="25"/>
      <c r="B281" s="26"/>
      <c r="C281" s="26"/>
      <c r="D281" s="27"/>
      <c r="E281" s="19" t="str">
        <f t="shared" si="4"/>
        <v/>
      </c>
    </row>
    <row r="282" spans="1:5">
      <c r="A282" s="25"/>
      <c r="B282" s="26"/>
      <c r="C282" s="26"/>
      <c r="D282" s="27"/>
      <c r="E282" s="19" t="str">
        <f t="shared" si="4"/>
        <v/>
      </c>
    </row>
    <row r="283" spans="1:5">
      <c r="A283" s="25"/>
      <c r="B283" s="26"/>
      <c r="C283" s="26"/>
      <c r="D283" s="27"/>
      <c r="E283" s="19" t="str">
        <f t="shared" si="4"/>
        <v/>
      </c>
    </row>
    <row r="284" spans="1:5">
      <c r="A284" s="25"/>
      <c r="B284" s="26"/>
      <c r="C284" s="26"/>
      <c r="D284" s="27"/>
      <c r="E284" s="19" t="str">
        <f t="shared" si="4"/>
        <v/>
      </c>
    </row>
    <row r="285" spans="1:5">
      <c r="A285" s="25"/>
      <c r="B285" s="26"/>
      <c r="C285" s="26"/>
      <c r="D285" s="27"/>
      <c r="E285" s="19" t="str">
        <f t="shared" si="4"/>
        <v/>
      </c>
    </row>
    <row r="286" spans="1:5">
      <c r="A286" s="25"/>
      <c r="B286" s="26"/>
      <c r="C286" s="26"/>
      <c r="D286" s="27"/>
      <c r="E286" s="19" t="str">
        <f t="shared" si="4"/>
        <v/>
      </c>
    </row>
    <row r="287" spans="1:5">
      <c r="A287" s="25"/>
      <c r="B287" s="26"/>
      <c r="C287" s="26"/>
      <c r="D287" s="27"/>
      <c r="E287" s="19" t="str">
        <f t="shared" si="4"/>
        <v/>
      </c>
    </row>
    <row r="288" spans="1:5">
      <c r="A288" s="25"/>
      <c r="B288" s="26"/>
      <c r="C288" s="26"/>
      <c r="D288" s="27"/>
      <c r="E288" s="19" t="str">
        <f t="shared" si="4"/>
        <v/>
      </c>
    </row>
    <row r="289" spans="1:5">
      <c r="A289" s="25"/>
      <c r="B289" s="26"/>
      <c r="C289" s="26"/>
      <c r="D289" s="27"/>
      <c r="E289" s="19" t="str">
        <f t="shared" si="4"/>
        <v/>
      </c>
    </row>
    <row r="290" spans="1:5">
      <c r="A290" s="25"/>
      <c r="B290" s="26"/>
      <c r="C290" s="26"/>
      <c r="D290" s="27"/>
      <c r="E290" s="19" t="str">
        <f t="shared" si="4"/>
        <v/>
      </c>
    </row>
    <row r="291" spans="1:5">
      <c r="A291" s="25"/>
      <c r="B291" s="26"/>
      <c r="C291" s="26"/>
      <c r="D291" s="27"/>
      <c r="E291" s="19" t="str">
        <f t="shared" si="4"/>
        <v/>
      </c>
    </row>
    <row r="292" spans="1:5">
      <c r="A292" s="25"/>
      <c r="B292" s="26"/>
      <c r="C292" s="26"/>
      <c r="D292" s="27"/>
      <c r="E292" s="19" t="str">
        <f t="shared" si="4"/>
        <v/>
      </c>
    </row>
    <row r="293" spans="1:5">
      <c r="A293" s="25"/>
      <c r="B293" s="26"/>
      <c r="C293" s="26"/>
      <c r="D293" s="27"/>
      <c r="E293" s="19" t="str">
        <f t="shared" si="4"/>
        <v/>
      </c>
    </row>
    <row r="294" spans="1:5">
      <c r="A294" s="25"/>
      <c r="B294" s="26"/>
      <c r="C294" s="26"/>
      <c r="D294" s="27"/>
      <c r="E294" s="19" t="str">
        <f t="shared" si="4"/>
        <v/>
      </c>
    </row>
    <row r="295" spans="1:5">
      <c r="A295" s="25"/>
      <c r="B295" s="26"/>
      <c r="C295" s="26"/>
      <c r="D295" s="27"/>
      <c r="E295" s="19" t="str">
        <f t="shared" si="4"/>
        <v/>
      </c>
    </row>
    <row r="296" spans="1:5">
      <c r="A296" s="25"/>
      <c r="B296" s="26"/>
      <c r="C296" s="26"/>
      <c r="D296" s="27"/>
      <c r="E296" s="19" t="str">
        <f t="shared" si="4"/>
        <v/>
      </c>
    </row>
    <row r="297" spans="1:5">
      <c r="A297" s="25"/>
      <c r="B297" s="26"/>
      <c r="C297" s="26"/>
      <c r="D297" s="27"/>
      <c r="E297" s="19" t="str">
        <f t="shared" si="4"/>
        <v/>
      </c>
    </row>
    <row r="298" spans="1:5">
      <c r="A298" s="25"/>
      <c r="B298" s="26"/>
      <c r="C298" s="26"/>
      <c r="D298" s="27"/>
      <c r="E298" s="19" t="str">
        <f t="shared" si="4"/>
        <v/>
      </c>
    </row>
    <row r="299" spans="1:5">
      <c r="A299" s="25"/>
      <c r="B299" s="26"/>
      <c r="C299" s="26"/>
      <c r="D299" s="27"/>
      <c r="E299" s="19" t="str">
        <f t="shared" si="4"/>
        <v/>
      </c>
    </row>
    <row r="300" spans="1:5">
      <c r="A300" s="25"/>
      <c r="B300" s="26"/>
      <c r="C300" s="26"/>
      <c r="D300" s="27"/>
      <c r="E300" s="19" t="str">
        <f t="shared" si="4"/>
        <v/>
      </c>
    </row>
    <row r="301" spans="1:5">
      <c r="A301" s="25"/>
      <c r="B301" s="26"/>
      <c r="C301" s="26"/>
      <c r="D301" s="27"/>
      <c r="E301" s="19" t="str">
        <f t="shared" si="4"/>
        <v/>
      </c>
    </row>
    <row r="302" spans="1:5">
      <c r="A302" s="25"/>
      <c r="B302" s="26"/>
      <c r="C302" s="26"/>
      <c r="D302" s="27"/>
      <c r="E302" s="19" t="str">
        <f t="shared" si="4"/>
        <v/>
      </c>
    </row>
    <row r="303" spans="1:5" ht="14.25" thickBot="1">
      <c r="A303" s="28"/>
      <c r="B303" s="29"/>
      <c r="C303" s="29"/>
      <c r="D303" s="30"/>
      <c r="E303" s="19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view="pageBreakPreview" zoomScaleNormal="100" zoomScaleSheetLayoutView="100" workbookViewId="0">
      <selection activeCell="M10" sqref="M10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5" width="8.75" customWidth="1"/>
    <col min="6" max="7" width="5.375" customWidth="1"/>
    <col min="8" max="8" width="8.375" customWidth="1"/>
    <col min="9" max="9" width="4" customWidth="1"/>
    <col min="10" max="10" width="13.5" customWidth="1"/>
    <col min="11" max="11" width="7.5" customWidth="1"/>
    <col min="12" max="16" width="5.625" customWidth="1"/>
    <col min="17" max="17" width="2.25" customWidth="1"/>
    <col min="19" max="23" width="5.625" customWidth="1"/>
    <col min="24" max="24" width="2.5" customWidth="1"/>
    <col min="25" max="29" width="5.75" customWidth="1"/>
  </cols>
  <sheetData>
    <row r="1" spans="2:17" ht="15" customHeight="1">
      <c r="B1" s="36"/>
      <c r="C1" s="56" t="s">
        <v>13</v>
      </c>
      <c r="D1" s="111" t="s">
        <v>71</v>
      </c>
      <c r="E1" s="111"/>
      <c r="F1" s="112"/>
      <c r="G1" s="2" t="s">
        <v>2</v>
      </c>
      <c r="H1" s="2" t="s">
        <v>72</v>
      </c>
      <c r="I1" s="109" t="s">
        <v>95</v>
      </c>
      <c r="J1" s="110"/>
      <c r="K1" s="9" t="s">
        <v>94</v>
      </c>
      <c r="L1" s="115" t="s">
        <v>73</v>
      </c>
      <c r="M1" s="115"/>
      <c r="N1" s="115"/>
      <c r="O1" s="115"/>
      <c r="P1" s="115"/>
    </row>
    <row r="2" spans="2:17" ht="15" customHeight="1">
      <c r="B2" s="61" t="s">
        <v>109</v>
      </c>
      <c r="C2" s="62">
        <v>3101</v>
      </c>
      <c r="D2" s="101" t="str">
        <f t="shared" ref="D2" si="0">IF(C2="","",VLOOKUP(C2,学年名簿,2))</f>
        <v>○○　○○</v>
      </c>
      <c r="E2" s="102"/>
      <c r="F2" s="103"/>
      <c r="G2" s="63" t="str">
        <f t="shared" ref="G2" si="1">IF(C2="","",VLOOKUP(C2,学年名簿,4))</f>
        <v>男</v>
      </c>
      <c r="H2" s="64">
        <v>1</v>
      </c>
      <c r="I2" s="84">
        <v>4</v>
      </c>
      <c r="J2" s="64" t="str">
        <f>IF(I2="","",VLOOKUP(I2,$L$15:$N$25,2,))</f>
        <v>男子硬式野球</v>
      </c>
      <c r="K2" s="84">
        <v>1</v>
      </c>
      <c r="L2" s="115"/>
      <c r="M2" s="115"/>
      <c r="N2" s="115"/>
      <c r="O2" s="115"/>
      <c r="P2" s="115"/>
    </row>
    <row r="3" spans="2:17" ht="15" customHeight="1">
      <c r="B3" s="61">
        <v>1</v>
      </c>
      <c r="C3" s="62"/>
      <c r="D3" s="101" t="str">
        <f t="shared" ref="D3:D17" si="2">IF(C3="","",VLOOKUP(C3,学年名簿,2))</f>
        <v/>
      </c>
      <c r="E3" s="102"/>
      <c r="F3" s="103"/>
      <c r="G3" s="63" t="str">
        <f t="shared" ref="G3:G34" si="3">IF(C3="","",VLOOKUP(C3,学年名簿,4))</f>
        <v/>
      </c>
      <c r="H3" s="64"/>
      <c r="I3" s="84"/>
      <c r="J3" s="64" t="str">
        <f>IF(I3="","",VLOOKUP(I3,$L$15:$N$25,2,))</f>
        <v/>
      </c>
      <c r="K3" s="84"/>
      <c r="L3" s="115"/>
      <c r="M3" s="115"/>
      <c r="N3" s="115"/>
      <c r="O3" s="115"/>
      <c r="P3" s="115"/>
    </row>
    <row r="4" spans="2:17" ht="15" customHeight="1">
      <c r="B4" s="65">
        <v>2</v>
      </c>
      <c r="C4" s="66"/>
      <c r="D4" s="98" t="str">
        <f t="shared" si="2"/>
        <v/>
      </c>
      <c r="E4" s="99"/>
      <c r="F4" s="100"/>
      <c r="G4" s="67" t="str">
        <f t="shared" si="3"/>
        <v/>
      </c>
      <c r="H4" s="68"/>
      <c r="I4" s="85"/>
      <c r="J4" s="68" t="str">
        <f t="shared" ref="J4:J67" si="4">IF(I4="","",VLOOKUP(I4,$L$15:$N$25,2,))</f>
        <v/>
      </c>
      <c r="K4" s="85"/>
      <c r="L4" s="115"/>
      <c r="M4" s="115"/>
      <c r="N4" s="115"/>
      <c r="O4" s="115"/>
      <c r="P4" s="115"/>
    </row>
    <row r="5" spans="2:17" ht="15" customHeight="1">
      <c r="B5" s="65">
        <v>3</v>
      </c>
      <c r="C5" s="66"/>
      <c r="D5" s="98" t="str">
        <f t="shared" si="2"/>
        <v/>
      </c>
      <c r="E5" s="99"/>
      <c r="F5" s="100"/>
      <c r="G5" s="67" t="str">
        <f t="shared" si="3"/>
        <v/>
      </c>
      <c r="H5" s="68"/>
      <c r="I5" s="85"/>
      <c r="J5" s="68" t="str">
        <f t="shared" si="4"/>
        <v/>
      </c>
      <c r="K5" s="85"/>
      <c r="L5" s="57"/>
      <c r="M5" s="57"/>
      <c r="N5" s="57"/>
      <c r="O5" s="57"/>
      <c r="P5" s="57"/>
    </row>
    <row r="6" spans="2:17" ht="15" customHeight="1">
      <c r="B6" s="65">
        <v>4</v>
      </c>
      <c r="C6" s="66"/>
      <c r="D6" s="98" t="str">
        <f t="shared" si="2"/>
        <v/>
      </c>
      <c r="E6" s="99"/>
      <c r="F6" s="100"/>
      <c r="G6" s="67" t="str">
        <f t="shared" si="3"/>
        <v/>
      </c>
      <c r="H6" s="68"/>
      <c r="I6" s="85"/>
      <c r="J6" s="68" t="str">
        <f t="shared" si="4"/>
        <v/>
      </c>
      <c r="K6" s="85"/>
      <c r="L6" s="113" t="s">
        <v>74</v>
      </c>
      <c r="M6" s="113"/>
      <c r="N6" s="113"/>
      <c r="O6" s="113"/>
      <c r="P6" s="113"/>
    </row>
    <row r="7" spans="2:17" ht="15" customHeight="1">
      <c r="B7" s="65">
        <v>5</v>
      </c>
      <c r="C7" s="66"/>
      <c r="D7" s="98" t="str">
        <f t="shared" si="2"/>
        <v/>
      </c>
      <c r="E7" s="99"/>
      <c r="F7" s="100"/>
      <c r="G7" s="67" t="str">
        <f t="shared" si="3"/>
        <v/>
      </c>
      <c r="H7" s="68"/>
      <c r="I7" s="85"/>
      <c r="J7" s="68" t="str">
        <f t="shared" si="4"/>
        <v/>
      </c>
      <c r="K7" s="85"/>
      <c r="L7" s="113"/>
      <c r="M7" s="113"/>
      <c r="N7" s="113"/>
      <c r="O7" s="113"/>
      <c r="P7" s="113"/>
    </row>
    <row r="8" spans="2:17" ht="15" customHeight="1">
      <c r="B8" s="65">
        <v>6</v>
      </c>
      <c r="C8" s="66"/>
      <c r="D8" s="98" t="str">
        <f t="shared" si="2"/>
        <v/>
      </c>
      <c r="E8" s="99"/>
      <c r="F8" s="100"/>
      <c r="G8" s="67" t="str">
        <f t="shared" si="3"/>
        <v/>
      </c>
      <c r="H8" s="68"/>
      <c r="I8" s="85"/>
      <c r="J8" s="68" t="str">
        <f t="shared" si="4"/>
        <v/>
      </c>
      <c r="K8" s="85"/>
      <c r="L8" s="57"/>
      <c r="M8" s="57"/>
      <c r="N8" s="57"/>
      <c r="O8" s="59"/>
      <c r="P8" s="59"/>
      <c r="Q8" s="34"/>
    </row>
    <row r="9" spans="2:17" ht="15" customHeight="1">
      <c r="B9" s="65">
        <v>7</v>
      </c>
      <c r="C9" s="66"/>
      <c r="D9" s="98" t="str">
        <f t="shared" si="2"/>
        <v/>
      </c>
      <c r="E9" s="99"/>
      <c r="F9" s="100"/>
      <c r="G9" s="67" t="str">
        <f t="shared" si="3"/>
        <v/>
      </c>
      <c r="H9" s="68"/>
      <c r="I9" s="85"/>
      <c r="J9" s="68" t="str">
        <f t="shared" si="4"/>
        <v/>
      </c>
      <c r="K9" s="85"/>
      <c r="L9" s="34" t="s">
        <v>8</v>
      </c>
      <c r="M9" s="34"/>
      <c r="N9" s="34"/>
      <c r="O9" s="114" t="s">
        <v>72</v>
      </c>
      <c r="P9" s="114"/>
    </row>
    <row r="10" spans="2:17" ht="15" customHeight="1">
      <c r="B10" s="65">
        <v>8</v>
      </c>
      <c r="C10" s="66"/>
      <c r="D10" s="98" t="str">
        <f t="shared" si="2"/>
        <v/>
      </c>
      <c r="E10" s="99"/>
      <c r="F10" s="100"/>
      <c r="G10" s="67" t="str">
        <f t="shared" si="3"/>
        <v/>
      </c>
      <c r="H10" s="68"/>
      <c r="I10" s="85"/>
      <c r="J10" s="68" t="str">
        <f t="shared" si="4"/>
        <v/>
      </c>
      <c r="K10" s="85"/>
      <c r="L10" s="54" t="s">
        <v>9</v>
      </c>
      <c r="M10" s="60">
        <f>COUNTIF(G3:G112,"男")</f>
        <v>0</v>
      </c>
      <c r="N10" s="34"/>
      <c r="O10" s="55" t="s">
        <v>12</v>
      </c>
      <c r="P10" s="60">
        <f>SUM(H3:H112)</f>
        <v>0</v>
      </c>
    </row>
    <row r="11" spans="2:17" ht="15" customHeight="1">
      <c r="B11" s="65">
        <v>9</v>
      </c>
      <c r="C11" s="66"/>
      <c r="D11" s="98" t="str">
        <f t="shared" si="2"/>
        <v/>
      </c>
      <c r="E11" s="99"/>
      <c r="F11" s="100"/>
      <c r="G11" s="67" t="str">
        <f t="shared" si="3"/>
        <v/>
      </c>
      <c r="H11" s="68"/>
      <c r="I11" s="85"/>
      <c r="J11" s="68" t="str">
        <f t="shared" si="4"/>
        <v/>
      </c>
      <c r="K11" s="85"/>
      <c r="L11" s="54" t="s">
        <v>10</v>
      </c>
      <c r="M11" s="60">
        <f>COUNTIF(G3:G112,"女")</f>
        <v>0</v>
      </c>
      <c r="N11" s="53"/>
    </row>
    <row r="12" spans="2:17" ht="15" customHeight="1">
      <c r="B12" s="69">
        <v>10</v>
      </c>
      <c r="C12" s="70"/>
      <c r="D12" s="104" t="str">
        <f t="shared" si="2"/>
        <v/>
      </c>
      <c r="E12" s="105"/>
      <c r="F12" s="106"/>
      <c r="G12" s="71" t="str">
        <f t="shared" si="3"/>
        <v/>
      </c>
      <c r="H12" s="72"/>
      <c r="I12" s="86"/>
      <c r="J12" s="72" t="str">
        <f t="shared" si="4"/>
        <v/>
      </c>
      <c r="K12" s="86"/>
      <c r="L12" s="54" t="s">
        <v>11</v>
      </c>
      <c r="M12" s="60">
        <f>+M10+M11</f>
        <v>0</v>
      </c>
      <c r="N12" s="53"/>
    </row>
    <row r="13" spans="2:17" ht="15" customHeight="1">
      <c r="B13" s="61">
        <v>11</v>
      </c>
      <c r="C13" s="62"/>
      <c r="D13" s="101" t="str">
        <f t="shared" si="2"/>
        <v/>
      </c>
      <c r="E13" s="102"/>
      <c r="F13" s="103"/>
      <c r="G13" s="63" t="str">
        <f t="shared" si="3"/>
        <v/>
      </c>
      <c r="H13" s="64"/>
      <c r="I13" s="84"/>
      <c r="J13" s="64" t="str">
        <f t="shared" si="4"/>
        <v/>
      </c>
      <c r="K13" s="84"/>
    </row>
    <row r="14" spans="2:17" ht="15" customHeight="1">
      <c r="B14" s="65">
        <v>12</v>
      </c>
      <c r="C14" s="66"/>
      <c r="D14" s="98" t="str">
        <f t="shared" si="2"/>
        <v/>
      </c>
      <c r="E14" s="99"/>
      <c r="F14" s="100"/>
      <c r="G14" s="67" t="str">
        <f t="shared" si="3"/>
        <v/>
      </c>
      <c r="H14" s="68"/>
      <c r="I14" s="85"/>
      <c r="J14" s="68" t="str">
        <f t="shared" si="4"/>
        <v/>
      </c>
      <c r="K14" s="85"/>
      <c r="L14" s="108" t="s">
        <v>96</v>
      </c>
      <c r="M14" s="108"/>
      <c r="N14" s="108"/>
      <c r="O14" s="87" t="s">
        <v>108</v>
      </c>
    </row>
    <row r="15" spans="2:17" ht="15" customHeight="1">
      <c r="B15" s="65">
        <v>13</v>
      </c>
      <c r="C15" s="66"/>
      <c r="D15" s="98" t="str">
        <f t="shared" si="2"/>
        <v/>
      </c>
      <c r="E15" s="99"/>
      <c r="F15" s="100"/>
      <c r="G15" s="67" t="str">
        <f t="shared" si="3"/>
        <v/>
      </c>
      <c r="H15" s="68"/>
      <c r="I15" s="85"/>
      <c r="J15" s="68" t="str">
        <f t="shared" si="4"/>
        <v/>
      </c>
      <c r="K15" s="85"/>
      <c r="L15" s="87">
        <v>1</v>
      </c>
      <c r="M15" s="107" t="s">
        <v>97</v>
      </c>
      <c r="N15" s="107"/>
      <c r="O15" s="87">
        <f>COUNTIF($I$3:$I$112,L15)</f>
        <v>0</v>
      </c>
    </row>
    <row r="16" spans="2:17" ht="15" customHeight="1">
      <c r="B16" s="65">
        <v>14</v>
      </c>
      <c r="C16" s="66"/>
      <c r="D16" s="98" t="str">
        <f t="shared" si="2"/>
        <v/>
      </c>
      <c r="E16" s="99"/>
      <c r="F16" s="100"/>
      <c r="G16" s="67" t="str">
        <f t="shared" si="3"/>
        <v/>
      </c>
      <c r="H16" s="68"/>
      <c r="I16" s="85"/>
      <c r="J16" s="68" t="str">
        <f t="shared" si="4"/>
        <v/>
      </c>
      <c r="K16" s="85"/>
      <c r="L16" s="87">
        <v>2</v>
      </c>
      <c r="M16" s="107" t="s">
        <v>98</v>
      </c>
      <c r="N16" s="107"/>
      <c r="O16" s="87">
        <f t="shared" ref="O16:O25" si="5">COUNTIF($I$3:$I$112,L16)</f>
        <v>0</v>
      </c>
    </row>
    <row r="17" spans="1:15" ht="15" customHeight="1">
      <c r="A17" s="7"/>
      <c r="B17" s="65">
        <v>15</v>
      </c>
      <c r="C17" s="66"/>
      <c r="D17" s="98" t="str">
        <f t="shared" si="2"/>
        <v/>
      </c>
      <c r="E17" s="99"/>
      <c r="F17" s="100"/>
      <c r="G17" s="67" t="str">
        <f t="shared" si="3"/>
        <v/>
      </c>
      <c r="H17" s="68"/>
      <c r="I17" s="85"/>
      <c r="J17" s="68" t="str">
        <f t="shared" si="4"/>
        <v/>
      </c>
      <c r="K17" s="85"/>
      <c r="L17" s="87">
        <v>3</v>
      </c>
      <c r="M17" s="107" t="s">
        <v>99</v>
      </c>
      <c r="N17" s="107"/>
      <c r="O17" s="87">
        <f t="shared" si="5"/>
        <v>0</v>
      </c>
    </row>
    <row r="18" spans="1:15" ht="15" customHeight="1">
      <c r="A18" s="8"/>
      <c r="B18" s="65">
        <v>16</v>
      </c>
      <c r="C18" s="66"/>
      <c r="D18" s="98" t="str">
        <f t="shared" ref="D18:D32" si="6">IF(C18="","",VLOOKUP(C18,学年名簿,2))</f>
        <v/>
      </c>
      <c r="E18" s="99"/>
      <c r="F18" s="100"/>
      <c r="G18" s="67" t="str">
        <f t="shared" si="3"/>
        <v/>
      </c>
      <c r="H18" s="68"/>
      <c r="I18" s="85"/>
      <c r="J18" s="68" t="str">
        <f t="shared" si="4"/>
        <v/>
      </c>
      <c r="K18" s="85"/>
      <c r="L18" s="87">
        <v>4</v>
      </c>
      <c r="M18" s="107" t="s">
        <v>100</v>
      </c>
      <c r="N18" s="107"/>
      <c r="O18" s="87">
        <f t="shared" si="5"/>
        <v>0</v>
      </c>
    </row>
    <row r="19" spans="1:15" ht="15" customHeight="1">
      <c r="A19" s="8"/>
      <c r="B19" s="65">
        <v>17</v>
      </c>
      <c r="C19" s="66"/>
      <c r="D19" s="98" t="str">
        <f t="shared" si="6"/>
        <v/>
      </c>
      <c r="E19" s="99"/>
      <c r="F19" s="100"/>
      <c r="G19" s="67" t="str">
        <f t="shared" si="3"/>
        <v/>
      </c>
      <c r="H19" s="68"/>
      <c r="I19" s="85"/>
      <c r="J19" s="68" t="str">
        <f t="shared" si="4"/>
        <v/>
      </c>
      <c r="K19" s="85"/>
      <c r="L19" s="87">
        <v>5</v>
      </c>
      <c r="M19" s="107" t="s">
        <v>101</v>
      </c>
      <c r="N19" s="107"/>
      <c r="O19" s="87">
        <f t="shared" si="5"/>
        <v>0</v>
      </c>
    </row>
    <row r="20" spans="1:15" ht="15" customHeight="1">
      <c r="A20" s="8"/>
      <c r="B20" s="65">
        <v>18</v>
      </c>
      <c r="C20" s="66"/>
      <c r="D20" s="98" t="str">
        <f t="shared" si="6"/>
        <v/>
      </c>
      <c r="E20" s="99"/>
      <c r="F20" s="100"/>
      <c r="G20" s="67" t="str">
        <f t="shared" si="3"/>
        <v/>
      </c>
      <c r="H20" s="68"/>
      <c r="I20" s="85"/>
      <c r="J20" s="68" t="str">
        <f t="shared" si="4"/>
        <v/>
      </c>
      <c r="K20" s="85"/>
      <c r="L20" s="87">
        <v>6</v>
      </c>
      <c r="M20" s="107" t="s">
        <v>102</v>
      </c>
      <c r="N20" s="107"/>
      <c r="O20" s="87">
        <f t="shared" si="5"/>
        <v>0</v>
      </c>
    </row>
    <row r="21" spans="1:15" ht="15" customHeight="1">
      <c r="A21" s="8"/>
      <c r="B21" s="65">
        <v>19</v>
      </c>
      <c r="C21" s="66"/>
      <c r="D21" s="98" t="str">
        <f t="shared" si="6"/>
        <v/>
      </c>
      <c r="E21" s="99"/>
      <c r="F21" s="100"/>
      <c r="G21" s="67" t="str">
        <f t="shared" si="3"/>
        <v/>
      </c>
      <c r="H21" s="68"/>
      <c r="I21" s="85"/>
      <c r="J21" s="68" t="str">
        <f t="shared" si="4"/>
        <v/>
      </c>
      <c r="K21" s="85"/>
      <c r="L21" s="87">
        <v>7</v>
      </c>
      <c r="M21" s="107" t="s">
        <v>103</v>
      </c>
      <c r="N21" s="107"/>
      <c r="O21" s="87">
        <f t="shared" si="5"/>
        <v>0</v>
      </c>
    </row>
    <row r="22" spans="1:15" ht="15" customHeight="1">
      <c r="A22" s="8"/>
      <c r="B22" s="69">
        <v>20</v>
      </c>
      <c r="C22" s="70"/>
      <c r="D22" s="104" t="str">
        <f t="shared" si="6"/>
        <v/>
      </c>
      <c r="E22" s="105"/>
      <c r="F22" s="106"/>
      <c r="G22" s="71" t="str">
        <f t="shared" si="3"/>
        <v/>
      </c>
      <c r="H22" s="72"/>
      <c r="I22" s="86"/>
      <c r="J22" s="72" t="str">
        <f t="shared" si="4"/>
        <v/>
      </c>
      <c r="K22" s="86"/>
      <c r="L22" s="87">
        <v>8</v>
      </c>
      <c r="M22" s="107" t="s">
        <v>104</v>
      </c>
      <c r="N22" s="107"/>
      <c r="O22" s="87">
        <f t="shared" si="5"/>
        <v>0</v>
      </c>
    </row>
    <row r="23" spans="1:15" ht="15" customHeight="1">
      <c r="A23" s="8"/>
      <c r="B23" s="61">
        <v>21</v>
      </c>
      <c r="C23" s="62"/>
      <c r="D23" s="101" t="str">
        <f t="shared" si="6"/>
        <v/>
      </c>
      <c r="E23" s="102"/>
      <c r="F23" s="103"/>
      <c r="G23" s="63" t="str">
        <f t="shared" si="3"/>
        <v/>
      </c>
      <c r="H23" s="64"/>
      <c r="I23" s="84"/>
      <c r="J23" s="64" t="str">
        <f t="shared" si="4"/>
        <v/>
      </c>
      <c r="K23" s="84"/>
      <c r="L23" s="87">
        <v>9</v>
      </c>
      <c r="M23" s="107" t="s">
        <v>105</v>
      </c>
      <c r="N23" s="107"/>
      <c r="O23" s="87">
        <f t="shared" si="5"/>
        <v>0</v>
      </c>
    </row>
    <row r="24" spans="1:15" ht="15" customHeight="1">
      <c r="A24" s="8"/>
      <c r="B24" s="65">
        <v>22</v>
      </c>
      <c r="C24" s="66"/>
      <c r="D24" s="98" t="str">
        <f t="shared" si="6"/>
        <v/>
      </c>
      <c r="E24" s="99"/>
      <c r="F24" s="100"/>
      <c r="G24" s="67" t="str">
        <f t="shared" si="3"/>
        <v/>
      </c>
      <c r="H24" s="68"/>
      <c r="I24" s="85"/>
      <c r="J24" s="68" t="str">
        <f t="shared" si="4"/>
        <v/>
      </c>
      <c r="K24" s="85"/>
      <c r="L24" s="87">
        <v>10</v>
      </c>
      <c r="M24" s="107" t="s">
        <v>106</v>
      </c>
      <c r="N24" s="107"/>
      <c r="O24" s="87">
        <f t="shared" si="5"/>
        <v>0</v>
      </c>
    </row>
    <row r="25" spans="1:15" ht="15" customHeight="1">
      <c r="A25" s="8"/>
      <c r="B25" s="65">
        <v>23</v>
      </c>
      <c r="C25" s="66"/>
      <c r="D25" s="98" t="str">
        <f t="shared" si="6"/>
        <v/>
      </c>
      <c r="E25" s="99"/>
      <c r="F25" s="100"/>
      <c r="G25" s="67" t="str">
        <f t="shared" si="3"/>
        <v/>
      </c>
      <c r="H25" s="68"/>
      <c r="I25" s="85"/>
      <c r="J25" s="68" t="str">
        <f t="shared" si="4"/>
        <v/>
      </c>
      <c r="K25" s="85"/>
      <c r="L25" s="87">
        <v>11</v>
      </c>
      <c r="M25" s="107" t="s">
        <v>107</v>
      </c>
      <c r="N25" s="107"/>
      <c r="O25" s="87">
        <f t="shared" si="5"/>
        <v>0</v>
      </c>
    </row>
    <row r="26" spans="1:15" ht="15" customHeight="1">
      <c r="A26" s="8"/>
      <c r="B26" s="65">
        <v>24</v>
      </c>
      <c r="C26" s="66"/>
      <c r="D26" s="98" t="str">
        <f t="shared" si="6"/>
        <v/>
      </c>
      <c r="E26" s="99"/>
      <c r="F26" s="100"/>
      <c r="G26" s="67" t="str">
        <f t="shared" si="3"/>
        <v/>
      </c>
      <c r="H26" s="68"/>
      <c r="I26" s="85"/>
      <c r="J26" s="68" t="str">
        <f t="shared" si="4"/>
        <v/>
      </c>
      <c r="K26" s="85"/>
    </row>
    <row r="27" spans="1:15" ht="15" customHeight="1">
      <c r="A27" s="8"/>
      <c r="B27" s="65">
        <v>25</v>
      </c>
      <c r="C27" s="66"/>
      <c r="D27" s="98" t="str">
        <f t="shared" si="6"/>
        <v/>
      </c>
      <c r="E27" s="99"/>
      <c r="F27" s="100"/>
      <c r="G27" s="67" t="str">
        <f t="shared" si="3"/>
        <v/>
      </c>
      <c r="H27" s="68"/>
      <c r="I27" s="85"/>
      <c r="J27" s="68" t="str">
        <f t="shared" si="4"/>
        <v/>
      </c>
      <c r="K27" s="85"/>
    </row>
    <row r="28" spans="1:15" ht="15" customHeight="1">
      <c r="A28" s="8"/>
      <c r="B28" s="65">
        <v>26</v>
      </c>
      <c r="C28" s="66"/>
      <c r="D28" s="98" t="str">
        <f t="shared" si="6"/>
        <v/>
      </c>
      <c r="E28" s="99"/>
      <c r="F28" s="100"/>
      <c r="G28" s="67" t="str">
        <f t="shared" si="3"/>
        <v/>
      </c>
      <c r="H28" s="68"/>
      <c r="I28" s="85"/>
      <c r="J28" s="68" t="str">
        <f t="shared" si="4"/>
        <v/>
      </c>
      <c r="K28" s="85"/>
    </row>
    <row r="29" spans="1:15" ht="15" customHeight="1">
      <c r="A29" s="8"/>
      <c r="B29" s="65">
        <v>27</v>
      </c>
      <c r="C29" s="66"/>
      <c r="D29" s="98" t="str">
        <f t="shared" si="6"/>
        <v/>
      </c>
      <c r="E29" s="99"/>
      <c r="F29" s="100"/>
      <c r="G29" s="67" t="str">
        <f t="shared" si="3"/>
        <v/>
      </c>
      <c r="H29" s="68"/>
      <c r="I29" s="85"/>
      <c r="J29" s="68" t="str">
        <f t="shared" si="4"/>
        <v/>
      </c>
      <c r="K29" s="85"/>
    </row>
    <row r="30" spans="1:15" ht="15" customHeight="1">
      <c r="A30" s="8"/>
      <c r="B30" s="65">
        <v>28</v>
      </c>
      <c r="C30" s="66"/>
      <c r="D30" s="98" t="str">
        <f t="shared" si="6"/>
        <v/>
      </c>
      <c r="E30" s="99"/>
      <c r="F30" s="100"/>
      <c r="G30" s="67" t="str">
        <f t="shared" si="3"/>
        <v/>
      </c>
      <c r="H30" s="68"/>
      <c r="I30" s="85"/>
      <c r="J30" s="68" t="str">
        <f t="shared" si="4"/>
        <v/>
      </c>
      <c r="K30" s="85"/>
    </row>
    <row r="31" spans="1:15" ht="15" customHeight="1">
      <c r="A31" s="8"/>
      <c r="B31" s="65">
        <v>29</v>
      </c>
      <c r="C31" s="66"/>
      <c r="D31" s="98" t="str">
        <f t="shared" si="6"/>
        <v/>
      </c>
      <c r="E31" s="99"/>
      <c r="F31" s="100"/>
      <c r="G31" s="67" t="str">
        <f t="shared" si="3"/>
        <v/>
      </c>
      <c r="H31" s="68"/>
      <c r="I31" s="85"/>
      <c r="J31" s="68" t="str">
        <f t="shared" si="4"/>
        <v/>
      </c>
      <c r="K31" s="85"/>
    </row>
    <row r="32" spans="1:15" ht="15" customHeight="1">
      <c r="A32" s="8"/>
      <c r="B32" s="69">
        <v>30</v>
      </c>
      <c r="C32" s="70"/>
      <c r="D32" s="104" t="str">
        <f t="shared" si="6"/>
        <v/>
      </c>
      <c r="E32" s="105"/>
      <c r="F32" s="106"/>
      <c r="G32" s="71" t="str">
        <f t="shared" si="3"/>
        <v/>
      </c>
      <c r="H32" s="72"/>
      <c r="I32" s="86"/>
      <c r="J32" s="72" t="str">
        <f t="shared" si="4"/>
        <v/>
      </c>
      <c r="K32" s="86"/>
    </row>
    <row r="33" spans="2:11" ht="15" customHeight="1">
      <c r="B33" s="61">
        <v>31</v>
      </c>
      <c r="C33" s="62"/>
      <c r="D33" s="101" t="str">
        <f t="shared" ref="D33:D52" si="7">IF(C33="","",VLOOKUP(C33,学年名簿,2))</f>
        <v/>
      </c>
      <c r="E33" s="102"/>
      <c r="F33" s="103"/>
      <c r="G33" s="63" t="str">
        <f t="shared" si="3"/>
        <v/>
      </c>
      <c r="H33" s="64"/>
      <c r="I33" s="84"/>
      <c r="J33" s="64" t="str">
        <f t="shared" si="4"/>
        <v/>
      </c>
      <c r="K33" s="84"/>
    </row>
    <row r="34" spans="2:11" ht="15" customHeight="1">
      <c r="B34" s="65">
        <v>32</v>
      </c>
      <c r="C34" s="66"/>
      <c r="D34" s="98" t="str">
        <f t="shared" si="7"/>
        <v/>
      </c>
      <c r="E34" s="99"/>
      <c r="F34" s="100"/>
      <c r="G34" s="67" t="str">
        <f t="shared" si="3"/>
        <v/>
      </c>
      <c r="H34" s="68"/>
      <c r="I34" s="85"/>
      <c r="J34" s="68" t="str">
        <f t="shared" si="4"/>
        <v/>
      </c>
      <c r="K34" s="85"/>
    </row>
    <row r="35" spans="2:11" ht="15" customHeight="1">
      <c r="B35" s="65">
        <v>33</v>
      </c>
      <c r="C35" s="66"/>
      <c r="D35" s="98" t="str">
        <f t="shared" si="7"/>
        <v/>
      </c>
      <c r="E35" s="99"/>
      <c r="F35" s="100"/>
      <c r="G35" s="67" t="str">
        <f t="shared" ref="G35:G66" si="8">IF(C35="","",VLOOKUP(C35,学年名簿,4))</f>
        <v/>
      </c>
      <c r="H35" s="68"/>
      <c r="I35" s="85"/>
      <c r="J35" s="68" t="str">
        <f t="shared" si="4"/>
        <v/>
      </c>
      <c r="K35" s="85"/>
    </row>
    <row r="36" spans="2:11" ht="15" customHeight="1">
      <c r="B36" s="65">
        <v>34</v>
      </c>
      <c r="C36" s="66"/>
      <c r="D36" s="98" t="str">
        <f t="shared" si="7"/>
        <v/>
      </c>
      <c r="E36" s="99"/>
      <c r="F36" s="100"/>
      <c r="G36" s="67" t="str">
        <f t="shared" si="8"/>
        <v/>
      </c>
      <c r="H36" s="68"/>
      <c r="I36" s="85"/>
      <c r="J36" s="68" t="str">
        <f t="shared" si="4"/>
        <v/>
      </c>
      <c r="K36" s="85"/>
    </row>
    <row r="37" spans="2:11" ht="15" customHeight="1">
      <c r="B37" s="65">
        <v>35</v>
      </c>
      <c r="C37" s="66"/>
      <c r="D37" s="98" t="str">
        <f t="shared" si="7"/>
        <v/>
      </c>
      <c r="E37" s="99"/>
      <c r="F37" s="100"/>
      <c r="G37" s="67" t="str">
        <f t="shared" si="8"/>
        <v/>
      </c>
      <c r="H37" s="68"/>
      <c r="I37" s="85"/>
      <c r="J37" s="68" t="str">
        <f t="shared" si="4"/>
        <v/>
      </c>
      <c r="K37" s="85"/>
    </row>
    <row r="38" spans="2:11" ht="15" customHeight="1">
      <c r="B38" s="65">
        <v>36</v>
      </c>
      <c r="C38" s="66"/>
      <c r="D38" s="98" t="str">
        <f t="shared" si="7"/>
        <v/>
      </c>
      <c r="E38" s="99"/>
      <c r="F38" s="100"/>
      <c r="G38" s="67" t="str">
        <f t="shared" si="8"/>
        <v/>
      </c>
      <c r="H38" s="68"/>
      <c r="I38" s="85"/>
      <c r="J38" s="68" t="str">
        <f t="shared" si="4"/>
        <v/>
      </c>
      <c r="K38" s="85"/>
    </row>
    <row r="39" spans="2:11" ht="15" customHeight="1">
      <c r="B39" s="65">
        <v>37</v>
      </c>
      <c r="C39" s="66"/>
      <c r="D39" s="98" t="str">
        <f t="shared" si="7"/>
        <v/>
      </c>
      <c r="E39" s="99"/>
      <c r="F39" s="100"/>
      <c r="G39" s="67" t="str">
        <f t="shared" si="8"/>
        <v/>
      </c>
      <c r="H39" s="68"/>
      <c r="I39" s="85"/>
      <c r="J39" s="68" t="str">
        <f t="shared" si="4"/>
        <v/>
      </c>
      <c r="K39" s="85"/>
    </row>
    <row r="40" spans="2:11" ht="15" customHeight="1">
      <c r="B40" s="65">
        <v>38</v>
      </c>
      <c r="C40" s="66"/>
      <c r="D40" s="98" t="str">
        <f t="shared" si="7"/>
        <v/>
      </c>
      <c r="E40" s="99"/>
      <c r="F40" s="100"/>
      <c r="G40" s="67" t="str">
        <f t="shared" si="8"/>
        <v/>
      </c>
      <c r="H40" s="68"/>
      <c r="I40" s="85"/>
      <c r="J40" s="68" t="str">
        <f t="shared" si="4"/>
        <v/>
      </c>
      <c r="K40" s="85"/>
    </row>
    <row r="41" spans="2:11" ht="15" customHeight="1">
      <c r="B41" s="65">
        <v>39</v>
      </c>
      <c r="C41" s="66"/>
      <c r="D41" s="98" t="str">
        <f t="shared" si="7"/>
        <v/>
      </c>
      <c r="E41" s="99"/>
      <c r="F41" s="100"/>
      <c r="G41" s="67" t="str">
        <f t="shared" si="8"/>
        <v/>
      </c>
      <c r="H41" s="68"/>
      <c r="I41" s="85"/>
      <c r="J41" s="68" t="str">
        <f t="shared" si="4"/>
        <v/>
      </c>
      <c r="K41" s="85"/>
    </row>
    <row r="42" spans="2:11" ht="15" customHeight="1">
      <c r="B42" s="69">
        <v>40</v>
      </c>
      <c r="C42" s="70"/>
      <c r="D42" s="104" t="str">
        <f t="shared" si="7"/>
        <v/>
      </c>
      <c r="E42" s="105"/>
      <c r="F42" s="106"/>
      <c r="G42" s="71" t="str">
        <f t="shared" si="8"/>
        <v/>
      </c>
      <c r="H42" s="72"/>
      <c r="I42" s="86"/>
      <c r="J42" s="72" t="str">
        <f t="shared" si="4"/>
        <v/>
      </c>
      <c r="K42" s="86"/>
    </row>
    <row r="43" spans="2:11" ht="15" customHeight="1">
      <c r="B43" s="61">
        <v>41</v>
      </c>
      <c r="C43" s="62"/>
      <c r="D43" s="101" t="str">
        <f t="shared" si="7"/>
        <v/>
      </c>
      <c r="E43" s="102"/>
      <c r="F43" s="103"/>
      <c r="G43" s="63" t="str">
        <f t="shared" si="8"/>
        <v/>
      </c>
      <c r="H43" s="64"/>
      <c r="I43" s="84"/>
      <c r="J43" s="64" t="str">
        <f t="shared" si="4"/>
        <v/>
      </c>
      <c r="K43" s="84"/>
    </row>
    <row r="44" spans="2:11" ht="15" customHeight="1">
      <c r="B44" s="65">
        <v>42</v>
      </c>
      <c r="C44" s="66"/>
      <c r="D44" s="98" t="str">
        <f t="shared" si="7"/>
        <v/>
      </c>
      <c r="E44" s="99"/>
      <c r="F44" s="100"/>
      <c r="G44" s="67" t="str">
        <f t="shared" si="8"/>
        <v/>
      </c>
      <c r="H44" s="68"/>
      <c r="I44" s="85"/>
      <c r="J44" s="68" t="str">
        <f t="shared" si="4"/>
        <v/>
      </c>
      <c r="K44" s="85"/>
    </row>
    <row r="45" spans="2:11" ht="15" customHeight="1">
      <c r="B45" s="65">
        <v>43</v>
      </c>
      <c r="C45" s="66"/>
      <c r="D45" s="98" t="str">
        <f t="shared" si="7"/>
        <v/>
      </c>
      <c r="E45" s="99"/>
      <c r="F45" s="100"/>
      <c r="G45" s="67" t="str">
        <f t="shared" si="8"/>
        <v/>
      </c>
      <c r="H45" s="68"/>
      <c r="I45" s="85"/>
      <c r="J45" s="68" t="str">
        <f t="shared" si="4"/>
        <v/>
      </c>
      <c r="K45" s="85"/>
    </row>
    <row r="46" spans="2:11" ht="15" customHeight="1">
      <c r="B46" s="65">
        <v>44</v>
      </c>
      <c r="C46" s="66"/>
      <c r="D46" s="98" t="str">
        <f t="shared" si="7"/>
        <v/>
      </c>
      <c r="E46" s="99"/>
      <c r="F46" s="100"/>
      <c r="G46" s="67" t="str">
        <f t="shared" si="8"/>
        <v/>
      </c>
      <c r="H46" s="68"/>
      <c r="I46" s="85"/>
      <c r="J46" s="68" t="str">
        <f t="shared" si="4"/>
        <v/>
      </c>
      <c r="K46" s="85"/>
    </row>
    <row r="47" spans="2:11" ht="15" customHeight="1">
      <c r="B47" s="65">
        <v>45</v>
      </c>
      <c r="C47" s="66"/>
      <c r="D47" s="98" t="str">
        <f t="shared" si="7"/>
        <v/>
      </c>
      <c r="E47" s="99"/>
      <c r="F47" s="100"/>
      <c r="G47" s="67" t="str">
        <f t="shared" si="8"/>
        <v/>
      </c>
      <c r="H47" s="68"/>
      <c r="I47" s="85"/>
      <c r="J47" s="68" t="str">
        <f t="shared" si="4"/>
        <v/>
      </c>
      <c r="K47" s="85"/>
    </row>
    <row r="48" spans="2:11" ht="15" customHeight="1">
      <c r="B48" s="65">
        <v>46</v>
      </c>
      <c r="C48" s="66"/>
      <c r="D48" s="98" t="str">
        <f t="shared" si="7"/>
        <v/>
      </c>
      <c r="E48" s="99"/>
      <c r="F48" s="100"/>
      <c r="G48" s="67" t="str">
        <f t="shared" si="8"/>
        <v/>
      </c>
      <c r="H48" s="68"/>
      <c r="I48" s="85"/>
      <c r="J48" s="68" t="str">
        <f t="shared" si="4"/>
        <v/>
      </c>
      <c r="K48" s="85"/>
    </row>
    <row r="49" spans="1:11" ht="15" customHeight="1">
      <c r="B49" s="65">
        <v>47</v>
      </c>
      <c r="C49" s="66"/>
      <c r="D49" s="98" t="str">
        <f t="shared" si="7"/>
        <v/>
      </c>
      <c r="E49" s="99"/>
      <c r="F49" s="100"/>
      <c r="G49" s="67" t="str">
        <f t="shared" si="8"/>
        <v/>
      </c>
      <c r="H49" s="68"/>
      <c r="I49" s="85"/>
      <c r="J49" s="68" t="str">
        <f t="shared" si="4"/>
        <v/>
      </c>
      <c r="K49" s="85"/>
    </row>
    <row r="50" spans="1:11" ht="15" customHeight="1">
      <c r="B50" s="65">
        <v>48</v>
      </c>
      <c r="C50" s="66"/>
      <c r="D50" s="98" t="str">
        <f t="shared" si="7"/>
        <v/>
      </c>
      <c r="E50" s="99"/>
      <c r="F50" s="100"/>
      <c r="G50" s="67" t="str">
        <f t="shared" si="8"/>
        <v/>
      </c>
      <c r="H50" s="68"/>
      <c r="I50" s="85"/>
      <c r="J50" s="68" t="str">
        <f t="shared" si="4"/>
        <v/>
      </c>
      <c r="K50" s="85"/>
    </row>
    <row r="51" spans="1:11" ht="15" customHeight="1">
      <c r="B51" s="65">
        <v>49</v>
      </c>
      <c r="C51" s="66"/>
      <c r="D51" s="98" t="str">
        <f t="shared" si="7"/>
        <v/>
      </c>
      <c r="E51" s="99"/>
      <c r="F51" s="100"/>
      <c r="G51" s="67" t="str">
        <f t="shared" si="8"/>
        <v/>
      </c>
      <c r="H51" s="68"/>
      <c r="I51" s="85"/>
      <c r="J51" s="68" t="str">
        <f t="shared" si="4"/>
        <v/>
      </c>
      <c r="K51" s="85"/>
    </row>
    <row r="52" spans="1:11" ht="15" customHeight="1">
      <c r="A52" s="7"/>
      <c r="B52" s="69">
        <v>50</v>
      </c>
      <c r="C52" s="70"/>
      <c r="D52" s="104" t="str">
        <f t="shared" si="7"/>
        <v/>
      </c>
      <c r="E52" s="105"/>
      <c r="F52" s="106"/>
      <c r="G52" s="71" t="str">
        <f t="shared" si="8"/>
        <v/>
      </c>
      <c r="H52" s="72"/>
      <c r="I52" s="86"/>
      <c r="J52" s="72" t="str">
        <f t="shared" si="4"/>
        <v/>
      </c>
      <c r="K52" s="86"/>
    </row>
    <row r="53" spans="1:11" ht="15" customHeight="1">
      <c r="A53" s="8"/>
      <c r="B53" s="61">
        <v>51</v>
      </c>
      <c r="C53" s="62"/>
      <c r="D53" s="101" t="str">
        <f t="shared" ref="D53:D72" si="9">IF(C53="","",VLOOKUP(C53,学年名簿,2))</f>
        <v/>
      </c>
      <c r="E53" s="102"/>
      <c r="F53" s="103"/>
      <c r="G53" s="63" t="str">
        <f t="shared" si="8"/>
        <v/>
      </c>
      <c r="H53" s="64"/>
      <c r="I53" s="84"/>
      <c r="J53" s="64" t="str">
        <f t="shared" si="4"/>
        <v/>
      </c>
      <c r="K53" s="84"/>
    </row>
    <row r="54" spans="1:11" ht="15" customHeight="1">
      <c r="A54" s="8"/>
      <c r="B54" s="65">
        <v>52</v>
      </c>
      <c r="C54" s="66"/>
      <c r="D54" s="98" t="str">
        <f t="shared" si="9"/>
        <v/>
      </c>
      <c r="E54" s="99"/>
      <c r="F54" s="100"/>
      <c r="G54" s="67" t="str">
        <f t="shared" si="8"/>
        <v/>
      </c>
      <c r="H54" s="68"/>
      <c r="I54" s="85"/>
      <c r="J54" s="68" t="str">
        <f t="shared" si="4"/>
        <v/>
      </c>
      <c r="K54" s="85"/>
    </row>
    <row r="55" spans="1:11" ht="15" customHeight="1">
      <c r="A55" s="8"/>
      <c r="B55" s="65">
        <v>53</v>
      </c>
      <c r="C55" s="66"/>
      <c r="D55" s="98" t="str">
        <f t="shared" si="9"/>
        <v/>
      </c>
      <c r="E55" s="99"/>
      <c r="F55" s="100"/>
      <c r="G55" s="67" t="str">
        <f t="shared" si="8"/>
        <v/>
      </c>
      <c r="H55" s="68"/>
      <c r="I55" s="85"/>
      <c r="J55" s="68" t="str">
        <f t="shared" si="4"/>
        <v/>
      </c>
      <c r="K55" s="85"/>
    </row>
    <row r="56" spans="1:11" ht="15" customHeight="1">
      <c r="A56" s="8"/>
      <c r="B56" s="65">
        <v>54</v>
      </c>
      <c r="C56" s="66"/>
      <c r="D56" s="98" t="str">
        <f t="shared" si="9"/>
        <v/>
      </c>
      <c r="E56" s="99"/>
      <c r="F56" s="100"/>
      <c r="G56" s="67" t="str">
        <f t="shared" si="8"/>
        <v/>
      </c>
      <c r="H56" s="68"/>
      <c r="I56" s="85"/>
      <c r="J56" s="68" t="str">
        <f t="shared" si="4"/>
        <v/>
      </c>
      <c r="K56" s="85"/>
    </row>
    <row r="57" spans="1:11" ht="15" customHeight="1">
      <c r="A57" s="8"/>
      <c r="B57" s="65">
        <v>55</v>
      </c>
      <c r="C57" s="66"/>
      <c r="D57" s="98" t="str">
        <f t="shared" si="9"/>
        <v/>
      </c>
      <c r="E57" s="99"/>
      <c r="F57" s="100"/>
      <c r="G57" s="67" t="str">
        <f t="shared" si="8"/>
        <v/>
      </c>
      <c r="H57" s="68"/>
      <c r="I57" s="85"/>
      <c r="J57" s="68" t="str">
        <f t="shared" si="4"/>
        <v/>
      </c>
      <c r="K57" s="85"/>
    </row>
    <row r="58" spans="1:11" ht="15" customHeight="1">
      <c r="A58" s="8"/>
      <c r="B58" s="65">
        <v>56</v>
      </c>
      <c r="C58" s="66"/>
      <c r="D58" s="98" t="str">
        <f t="shared" si="9"/>
        <v/>
      </c>
      <c r="E58" s="99"/>
      <c r="F58" s="100"/>
      <c r="G58" s="67" t="str">
        <f t="shared" si="8"/>
        <v/>
      </c>
      <c r="H58" s="68"/>
      <c r="I58" s="85"/>
      <c r="J58" s="68" t="str">
        <f t="shared" si="4"/>
        <v/>
      </c>
      <c r="K58" s="85"/>
    </row>
    <row r="59" spans="1:11" ht="15" customHeight="1">
      <c r="A59" s="8"/>
      <c r="B59" s="65">
        <v>57</v>
      </c>
      <c r="C59" s="66"/>
      <c r="D59" s="98" t="str">
        <f t="shared" si="9"/>
        <v/>
      </c>
      <c r="E59" s="99"/>
      <c r="F59" s="100"/>
      <c r="G59" s="67" t="str">
        <f t="shared" si="8"/>
        <v/>
      </c>
      <c r="H59" s="68"/>
      <c r="I59" s="85"/>
      <c r="J59" s="68" t="str">
        <f t="shared" si="4"/>
        <v/>
      </c>
      <c r="K59" s="85"/>
    </row>
    <row r="60" spans="1:11" ht="15" customHeight="1">
      <c r="A60" s="8"/>
      <c r="B60" s="65">
        <v>58</v>
      </c>
      <c r="C60" s="66"/>
      <c r="D60" s="98" t="str">
        <f t="shared" si="9"/>
        <v/>
      </c>
      <c r="E60" s="99"/>
      <c r="F60" s="100"/>
      <c r="G60" s="67" t="str">
        <f t="shared" si="8"/>
        <v/>
      </c>
      <c r="H60" s="68"/>
      <c r="I60" s="85"/>
      <c r="J60" s="68" t="str">
        <f t="shared" si="4"/>
        <v/>
      </c>
      <c r="K60" s="85"/>
    </row>
    <row r="61" spans="1:11" ht="15" customHeight="1">
      <c r="A61" s="8"/>
      <c r="B61" s="65">
        <v>59</v>
      </c>
      <c r="C61" s="66"/>
      <c r="D61" s="98" t="str">
        <f t="shared" si="9"/>
        <v/>
      </c>
      <c r="E61" s="99"/>
      <c r="F61" s="100"/>
      <c r="G61" s="67" t="str">
        <f t="shared" si="8"/>
        <v/>
      </c>
      <c r="H61" s="68"/>
      <c r="I61" s="85"/>
      <c r="J61" s="68" t="str">
        <f t="shared" si="4"/>
        <v/>
      </c>
      <c r="K61" s="85"/>
    </row>
    <row r="62" spans="1:11" ht="15" customHeight="1">
      <c r="A62" s="8"/>
      <c r="B62" s="69">
        <v>60</v>
      </c>
      <c r="C62" s="70"/>
      <c r="D62" s="104" t="str">
        <f t="shared" si="9"/>
        <v/>
      </c>
      <c r="E62" s="105"/>
      <c r="F62" s="106"/>
      <c r="G62" s="71" t="str">
        <f t="shared" si="8"/>
        <v/>
      </c>
      <c r="H62" s="72"/>
      <c r="I62" s="86"/>
      <c r="J62" s="72" t="str">
        <f t="shared" si="4"/>
        <v/>
      </c>
      <c r="K62" s="86"/>
    </row>
    <row r="63" spans="1:11" ht="15" customHeight="1">
      <c r="A63" s="8"/>
      <c r="B63" s="61">
        <v>61</v>
      </c>
      <c r="C63" s="62"/>
      <c r="D63" s="101" t="str">
        <f t="shared" si="9"/>
        <v/>
      </c>
      <c r="E63" s="102"/>
      <c r="F63" s="103"/>
      <c r="G63" s="63" t="str">
        <f t="shared" si="8"/>
        <v/>
      </c>
      <c r="H63" s="64"/>
      <c r="I63" s="84"/>
      <c r="J63" s="64" t="str">
        <f t="shared" si="4"/>
        <v/>
      </c>
      <c r="K63" s="84"/>
    </row>
    <row r="64" spans="1:11" ht="15" customHeight="1">
      <c r="A64" s="8"/>
      <c r="B64" s="65">
        <v>62</v>
      </c>
      <c r="C64" s="66"/>
      <c r="D64" s="98" t="str">
        <f t="shared" si="9"/>
        <v/>
      </c>
      <c r="E64" s="99"/>
      <c r="F64" s="100"/>
      <c r="G64" s="67" t="str">
        <f t="shared" si="8"/>
        <v/>
      </c>
      <c r="H64" s="68"/>
      <c r="I64" s="85"/>
      <c r="J64" s="68" t="str">
        <f t="shared" si="4"/>
        <v/>
      </c>
      <c r="K64" s="85"/>
    </row>
    <row r="65" spans="1:11" ht="15" customHeight="1">
      <c r="A65" s="8"/>
      <c r="B65" s="65">
        <v>63</v>
      </c>
      <c r="C65" s="66"/>
      <c r="D65" s="98" t="str">
        <f t="shared" si="9"/>
        <v/>
      </c>
      <c r="E65" s="99"/>
      <c r="F65" s="100"/>
      <c r="G65" s="67" t="str">
        <f t="shared" si="8"/>
        <v/>
      </c>
      <c r="H65" s="68"/>
      <c r="I65" s="85"/>
      <c r="J65" s="68" t="str">
        <f t="shared" si="4"/>
        <v/>
      </c>
      <c r="K65" s="85"/>
    </row>
    <row r="66" spans="1:11" ht="15" customHeight="1">
      <c r="A66" s="8"/>
      <c r="B66" s="65">
        <v>64</v>
      </c>
      <c r="C66" s="66"/>
      <c r="D66" s="98" t="str">
        <f t="shared" si="9"/>
        <v/>
      </c>
      <c r="E66" s="99"/>
      <c r="F66" s="100"/>
      <c r="G66" s="67" t="str">
        <f t="shared" si="8"/>
        <v/>
      </c>
      <c r="H66" s="68"/>
      <c r="I66" s="85"/>
      <c r="J66" s="68" t="str">
        <f t="shared" si="4"/>
        <v/>
      </c>
      <c r="K66" s="85"/>
    </row>
    <row r="67" spans="1:11" ht="15" customHeight="1">
      <c r="A67" s="8"/>
      <c r="B67" s="65">
        <v>65</v>
      </c>
      <c r="C67" s="66"/>
      <c r="D67" s="98" t="str">
        <f t="shared" si="9"/>
        <v/>
      </c>
      <c r="E67" s="99"/>
      <c r="F67" s="100"/>
      <c r="G67" s="67" t="str">
        <f t="shared" ref="G67:G98" si="10">IF(C67="","",VLOOKUP(C67,学年名簿,4))</f>
        <v/>
      </c>
      <c r="H67" s="68"/>
      <c r="I67" s="85"/>
      <c r="J67" s="68" t="str">
        <f t="shared" si="4"/>
        <v/>
      </c>
      <c r="K67" s="85"/>
    </row>
    <row r="68" spans="1:11" ht="15" customHeight="1">
      <c r="A68" s="8"/>
      <c r="B68" s="65">
        <v>66</v>
      </c>
      <c r="C68" s="66"/>
      <c r="D68" s="98" t="str">
        <f t="shared" si="9"/>
        <v/>
      </c>
      <c r="E68" s="99"/>
      <c r="F68" s="100"/>
      <c r="G68" s="67" t="str">
        <f t="shared" si="10"/>
        <v/>
      </c>
      <c r="H68" s="68"/>
      <c r="I68" s="85"/>
      <c r="J68" s="68" t="str">
        <f t="shared" ref="J68:J112" si="11">IF(I68="","",VLOOKUP(I68,$L$15:$N$25,2,))</f>
        <v/>
      </c>
      <c r="K68" s="85"/>
    </row>
    <row r="69" spans="1:11" ht="15" customHeight="1">
      <c r="A69" s="8"/>
      <c r="B69" s="65">
        <v>67</v>
      </c>
      <c r="C69" s="66"/>
      <c r="D69" s="98" t="str">
        <f t="shared" si="9"/>
        <v/>
      </c>
      <c r="E69" s="99"/>
      <c r="F69" s="100"/>
      <c r="G69" s="67" t="str">
        <f t="shared" si="10"/>
        <v/>
      </c>
      <c r="H69" s="68"/>
      <c r="I69" s="85"/>
      <c r="J69" s="68" t="str">
        <f t="shared" si="11"/>
        <v/>
      </c>
      <c r="K69" s="85"/>
    </row>
    <row r="70" spans="1:11" ht="15" customHeight="1">
      <c r="A70" s="8"/>
      <c r="B70" s="65">
        <v>68</v>
      </c>
      <c r="C70" s="66"/>
      <c r="D70" s="98" t="str">
        <f t="shared" si="9"/>
        <v/>
      </c>
      <c r="E70" s="99"/>
      <c r="F70" s="100"/>
      <c r="G70" s="67" t="str">
        <f t="shared" si="10"/>
        <v/>
      </c>
      <c r="H70" s="68"/>
      <c r="I70" s="85"/>
      <c r="J70" s="68" t="str">
        <f t="shared" si="11"/>
        <v/>
      </c>
      <c r="K70" s="85"/>
    </row>
    <row r="71" spans="1:11" ht="15" customHeight="1">
      <c r="A71" s="8"/>
      <c r="B71" s="65">
        <v>69</v>
      </c>
      <c r="C71" s="66"/>
      <c r="D71" s="98" t="str">
        <f t="shared" si="9"/>
        <v/>
      </c>
      <c r="E71" s="99"/>
      <c r="F71" s="100"/>
      <c r="G71" s="67" t="str">
        <f t="shared" si="10"/>
        <v/>
      </c>
      <c r="H71" s="68"/>
      <c r="I71" s="85"/>
      <c r="J71" s="68" t="str">
        <f t="shared" si="11"/>
        <v/>
      </c>
      <c r="K71" s="85"/>
    </row>
    <row r="72" spans="1:11" ht="15" customHeight="1">
      <c r="A72" s="8"/>
      <c r="B72" s="69">
        <v>70</v>
      </c>
      <c r="C72" s="70"/>
      <c r="D72" s="104" t="str">
        <f t="shared" si="9"/>
        <v/>
      </c>
      <c r="E72" s="105"/>
      <c r="F72" s="106"/>
      <c r="G72" s="71" t="str">
        <f t="shared" si="10"/>
        <v/>
      </c>
      <c r="H72" s="72"/>
      <c r="I72" s="86"/>
      <c r="J72" s="72" t="str">
        <f t="shared" si="11"/>
        <v/>
      </c>
      <c r="K72" s="86"/>
    </row>
    <row r="73" spans="1:11" ht="15" customHeight="1">
      <c r="B73" s="61">
        <v>71</v>
      </c>
      <c r="C73" s="62"/>
      <c r="D73" s="101" t="str">
        <f t="shared" ref="D73:D92" si="12">IF(C73="","",VLOOKUP(C73,学年名簿,2))</f>
        <v/>
      </c>
      <c r="E73" s="102"/>
      <c r="F73" s="103"/>
      <c r="G73" s="63" t="str">
        <f t="shared" si="10"/>
        <v/>
      </c>
      <c r="H73" s="64"/>
      <c r="I73" s="84"/>
      <c r="J73" s="64" t="str">
        <f t="shared" si="11"/>
        <v/>
      </c>
      <c r="K73" s="84"/>
    </row>
    <row r="74" spans="1:11" ht="15" customHeight="1">
      <c r="B74" s="65">
        <v>72</v>
      </c>
      <c r="C74" s="66"/>
      <c r="D74" s="98" t="str">
        <f t="shared" si="12"/>
        <v/>
      </c>
      <c r="E74" s="99"/>
      <c r="F74" s="100"/>
      <c r="G74" s="67" t="str">
        <f t="shared" si="10"/>
        <v/>
      </c>
      <c r="H74" s="68"/>
      <c r="I74" s="85"/>
      <c r="J74" s="68" t="str">
        <f t="shared" si="11"/>
        <v/>
      </c>
      <c r="K74" s="85"/>
    </row>
    <row r="75" spans="1:11" ht="15" customHeight="1">
      <c r="B75" s="65">
        <v>73</v>
      </c>
      <c r="C75" s="66"/>
      <c r="D75" s="98" t="str">
        <f t="shared" si="12"/>
        <v/>
      </c>
      <c r="E75" s="99"/>
      <c r="F75" s="100"/>
      <c r="G75" s="67" t="str">
        <f t="shared" si="10"/>
        <v/>
      </c>
      <c r="H75" s="68"/>
      <c r="I75" s="85"/>
      <c r="J75" s="68" t="str">
        <f t="shared" si="11"/>
        <v/>
      </c>
      <c r="K75" s="85"/>
    </row>
    <row r="76" spans="1:11" ht="15" customHeight="1">
      <c r="B76" s="65">
        <v>74</v>
      </c>
      <c r="C76" s="66"/>
      <c r="D76" s="98" t="str">
        <f t="shared" si="12"/>
        <v/>
      </c>
      <c r="E76" s="99"/>
      <c r="F76" s="100"/>
      <c r="G76" s="67" t="str">
        <f t="shared" si="10"/>
        <v/>
      </c>
      <c r="H76" s="68"/>
      <c r="I76" s="85"/>
      <c r="J76" s="68" t="str">
        <f t="shared" si="11"/>
        <v/>
      </c>
      <c r="K76" s="85"/>
    </row>
    <row r="77" spans="1:11" ht="15" customHeight="1">
      <c r="B77" s="65">
        <v>75</v>
      </c>
      <c r="C77" s="66"/>
      <c r="D77" s="98" t="str">
        <f t="shared" si="12"/>
        <v/>
      </c>
      <c r="E77" s="99"/>
      <c r="F77" s="100"/>
      <c r="G77" s="67" t="str">
        <f t="shared" si="10"/>
        <v/>
      </c>
      <c r="H77" s="68"/>
      <c r="I77" s="85"/>
      <c r="J77" s="68" t="str">
        <f t="shared" si="11"/>
        <v/>
      </c>
      <c r="K77" s="85"/>
    </row>
    <row r="78" spans="1:11" ht="15" customHeight="1">
      <c r="B78" s="65">
        <v>76</v>
      </c>
      <c r="C78" s="66"/>
      <c r="D78" s="98" t="str">
        <f t="shared" si="12"/>
        <v/>
      </c>
      <c r="E78" s="99"/>
      <c r="F78" s="100"/>
      <c r="G78" s="67" t="str">
        <f t="shared" si="10"/>
        <v/>
      </c>
      <c r="H78" s="68"/>
      <c r="I78" s="85"/>
      <c r="J78" s="68" t="str">
        <f t="shared" si="11"/>
        <v/>
      </c>
      <c r="K78" s="85"/>
    </row>
    <row r="79" spans="1:11" ht="15" customHeight="1">
      <c r="B79" s="65">
        <v>77</v>
      </c>
      <c r="C79" s="66"/>
      <c r="D79" s="98" t="str">
        <f t="shared" si="12"/>
        <v/>
      </c>
      <c r="E79" s="99"/>
      <c r="F79" s="100"/>
      <c r="G79" s="67" t="str">
        <f t="shared" si="10"/>
        <v/>
      </c>
      <c r="H79" s="68"/>
      <c r="I79" s="85"/>
      <c r="J79" s="68" t="str">
        <f t="shared" si="11"/>
        <v/>
      </c>
      <c r="K79" s="85"/>
    </row>
    <row r="80" spans="1:11" ht="15" customHeight="1">
      <c r="B80" s="65">
        <v>78</v>
      </c>
      <c r="C80" s="66"/>
      <c r="D80" s="98" t="str">
        <f t="shared" si="12"/>
        <v/>
      </c>
      <c r="E80" s="99"/>
      <c r="F80" s="100"/>
      <c r="G80" s="67" t="str">
        <f t="shared" si="10"/>
        <v/>
      </c>
      <c r="H80" s="68"/>
      <c r="I80" s="85"/>
      <c r="J80" s="68" t="str">
        <f t="shared" si="11"/>
        <v/>
      </c>
      <c r="K80" s="85"/>
    </row>
    <row r="81" spans="1:16" ht="15" customHeight="1">
      <c r="B81" s="65">
        <v>79</v>
      </c>
      <c r="C81" s="66"/>
      <c r="D81" s="98" t="str">
        <f t="shared" si="12"/>
        <v/>
      </c>
      <c r="E81" s="99"/>
      <c r="F81" s="100"/>
      <c r="G81" s="67" t="str">
        <f t="shared" si="10"/>
        <v/>
      </c>
      <c r="H81" s="68"/>
      <c r="I81" s="85"/>
      <c r="J81" s="68" t="str">
        <f t="shared" si="11"/>
        <v/>
      </c>
      <c r="K81" s="85"/>
    </row>
    <row r="82" spans="1:16" ht="15" customHeight="1">
      <c r="B82" s="69">
        <v>80</v>
      </c>
      <c r="C82" s="70"/>
      <c r="D82" s="104" t="str">
        <f t="shared" si="12"/>
        <v/>
      </c>
      <c r="E82" s="105"/>
      <c r="F82" s="106"/>
      <c r="G82" s="71" t="str">
        <f t="shared" si="10"/>
        <v/>
      </c>
      <c r="H82" s="72"/>
      <c r="I82" s="86"/>
      <c r="J82" s="72" t="str">
        <f t="shared" si="11"/>
        <v/>
      </c>
      <c r="K82" s="86"/>
    </row>
    <row r="83" spans="1:16" ht="15" customHeight="1">
      <c r="B83" s="61">
        <v>81</v>
      </c>
      <c r="C83" s="62"/>
      <c r="D83" s="101" t="str">
        <f t="shared" si="12"/>
        <v/>
      </c>
      <c r="E83" s="102"/>
      <c r="F83" s="103"/>
      <c r="G83" s="63" t="str">
        <f t="shared" si="10"/>
        <v/>
      </c>
      <c r="H83" s="64"/>
      <c r="I83" s="84"/>
      <c r="J83" s="64" t="str">
        <f t="shared" si="11"/>
        <v/>
      </c>
      <c r="K83" s="84"/>
    </row>
    <row r="84" spans="1:16" ht="15" customHeight="1">
      <c r="B84" s="65">
        <v>82</v>
      </c>
      <c r="C84" s="66"/>
      <c r="D84" s="98" t="str">
        <f t="shared" si="12"/>
        <v/>
      </c>
      <c r="E84" s="99"/>
      <c r="F84" s="100"/>
      <c r="G84" s="67" t="str">
        <f t="shared" si="10"/>
        <v/>
      </c>
      <c r="H84" s="68"/>
      <c r="I84" s="85"/>
      <c r="J84" s="68" t="str">
        <f t="shared" si="11"/>
        <v/>
      </c>
      <c r="K84" s="85"/>
    </row>
    <row r="85" spans="1:16" ht="15" customHeight="1">
      <c r="B85" s="65">
        <v>83</v>
      </c>
      <c r="C85" s="66"/>
      <c r="D85" s="98" t="str">
        <f t="shared" si="12"/>
        <v/>
      </c>
      <c r="E85" s="99"/>
      <c r="F85" s="100"/>
      <c r="G85" s="67" t="str">
        <f t="shared" si="10"/>
        <v/>
      </c>
      <c r="H85" s="68"/>
      <c r="I85" s="85"/>
      <c r="J85" s="68" t="str">
        <f t="shared" si="11"/>
        <v/>
      </c>
      <c r="K85" s="85"/>
    </row>
    <row r="86" spans="1:16" ht="15" customHeight="1">
      <c r="B86" s="65">
        <v>84</v>
      </c>
      <c r="C86" s="66"/>
      <c r="D86" s="98" t="str">
        <f t="shared" si="12"/>
        <v/>
      </c>
      <c r="E86" s="99"/>
      <c r="F86" s="100"/>
      <c r="G86" s="67" t="str">
        <f t="shared" si="10"/>
        <v/>
      </c>
      <c r="H86" s="68"/>
      <c r="I86" s="85"/>
      <c r="J86" s="68" t="str">
        <f t="shared" si="11"/>
        <v/>
      </c>
      <c r="K86" s="85"/>
    </row>
    <row r="87" spans="1:16" ht="15" customHeight="1">
      <c r="B87" s="65">
        <v>85</v>
      </c>
      <c r="C87" s="66"/>
      <c r="D87" s="98" t="str">
        <f t="shared" si="12"/>
        <v/>
      </c>
      <c r="E87" s="99"/>
      <c r="F87" s="100"/>
      <c r="G87" s="67" t="str">
        <f t="shared" si="10"/>
        <v/>
      </c>
      <c r="H87" s="68"/>
      <c r="I87" s="85"/>
      <c r="J87" s="68" t="str">
        <f t="shared" si="11"/>
        <v/>
      </c>
      <c r="K87" s="85"/>
    </row>
    <row r="88" spans="1:16" ht="15" customHeight="1">
      <c r="B88" s="65">
        <v>86</v>
      </c>
      <c r="C88" s="66"/>
      <c r="D88" s="98" t="str">
        <f t="shared" si="12"/>
        <v/>
      </c>
      <c r="E88" s="99"/>
      <c r="F88" s="100"/>
      <c r="G88" s="67" t="str">
        <f t="shared" si="10"/>
        <v/>
      </c>
      <c r="H88" s="68"/>
      <c r="I88" s="85"/>
      <c r="J88" s="68" t="str">
        <f t="shared" si="11"/>
        <v/>
      </c>
      <c r="K88" s="85"/>
    </row>
    <row r="89" spans="1:16" ht="15" customHeight="1">
      <c r="B89" s="65">
        <v>87</v>
      </c>
      <c r="C89" s="66"/>
      <c r="D89" s="98" t="str">
        <f t="shared" si="12"/>
        <v/>
      </c>
      <c r="E89" s="99"/>
      <c r="F89" s="100"/>
      <c r="G89" s="67" t="str">
        <f t="shared" si="10"/>
        <v/>
      </c>
      <c r="H89" s="68"/>
      <c r="I89" s="85"/>
      <c r="J89" s="68" t="str">
        <f t="shared" si="11"/>
        <v/>
      </c>
      <c r="K89" s="85"/>
    </row>
    <row r="90" spans="1:16" ht="15" customHeight="1">
      <c r="B90" s="65">
        <v>88</v>
      </c>
      <c r="C90" s="66"/>
      <c r="D90" s="98" t="str">
        <f t="shared" si="12"/>
        <v/>
      </c>
      <c r="E90" s="99"/>
      <c r="F90" s="100"/>
      <c r="G90" s="67" t="str">
        <f t="shared" si="10"/>
        <v/>
      </c>
      <c r="H90" s="68"/>
      <c r="I90" s="85"/>
      <c r="J90" s="68" t="str">
        <f t="shared" si="11"/>
        <v/>
      </c>
      <c r="K90" s="85"/>
    </row>
    <row r="91" spans="1:16" ht="15" customHeight="1">
      <c r="B91" s="65">
        <v>89</v>
      </c>
      <c r="C91" s="66"/>
      <c r="D91" s="98" t="str">
        <f t="shared" si="12"/>
        <v/>
      </c>
      <c r="E91" s="99"/>
      <c r="F91" s="100"/>
      <c r="G91" s="67" t="str">
        <f t="shared" si="10"/>
        <v/>
      </c>
      <c r="H91" s="68"/>
      <c r="I91" s="85"/>
      <c r="J91" s="68" t="str">
        <f t="shared" si="11"/>
        <v/>
      </c>
      <c r="K91" s="85"/>
    </row>
    <row r="92" spans="1:16" ht="15" customHeight="1">
      <c r="A92" s="7"/>
      <c r="B92" s="69">
        <v>90</v>
      </c>
      <c r="C92" s="70"/>
      <c r="D92" s="104" t="str">
        <f t="shared" si="12"/>
        <v/>
      </c>
      <c r="E92" s="105"/>
      <c r="F92" s="106"/>
      <c r="G92" s="71" t="str">
        <f t="shared" si="10"/>
        <v/>
      </c>
      <c r="H92" s="72"/>
      <c r="I92" s="86"/>
      <c r="J92" s="72" t="str">
        <f t="shared" si="11"/>
        <v/>
      </c>
      <c r="K92" s="86"/>
    </row>
    <row r="93" spans="1:16" ht="15" customHeight="1">
      <c r="A93" s="8"/>
      <c r="B93" s="61">
        <v>91</v>
      </c>
      <c r="C93" s="62"/>
      <c r="D93" s="101" t="str">
        <f t="shared" ref="D93:D112" si="13">IF(C93="","",VLOOKUP(C93,学年名簿,2))</f>
        <v/>
      </c>
      <c r="E93" s="102"/>
      <c r="F93" s="103"/>
      <c r="G93" s="63" t="str">
        <f t="shared" si="10"/>
        <v/>
      </c>
      <c r="H93" s="64"/>
      <c r="I93" s="84"/>
      <c r="J93" s="64" t="str">
        <f t="shared" si="11"/>
        <v/>
      </c>
      <c r="K93" s="84"/>
    </row>
    <row r="94" spans="1:16" ht="15" customHeight="1">
      <c r="A94" s="8"/>
      <c r="B94" s="65">
        <v>92</v>
      </c>
      <c r="C94" s="66"/>
      <c r="D94" s="98" t="str">
        <f t="shared" si="13"/>
        <v/>
      </c>
      <c r="E94" s="99"/>
      <c r="F94" s="100"/>
      <c r="G94" s="67" t="str">
        <f t="shared" si="10"/>
        <v/>
      </c>
      <c r="H94" s="68"/>
      <c r="I94" s="85"/>
      <c r="J94" s="68" t="str">
        <f t="shared" si="11"/>
        <v/>
      </c>
      <c r="K94" s="85"/>
    </row>
    <row r="95" spans="1:16" ht="15" customHeight="1">
      <c r="A95" s="8"/>
      <c r="B95" s="65">
        <v>93</v>
      </c>
      <c r="C95" s="66"/>
      <c r="D95" s="98" t="str">
        <f t="shared" si="13"/>
        <v/>
      </c>
      <c r="E95" s="99"/>
      <c r="F95" s="100"/>
      <c r="G95" s="67" t="str">
        <f t="shared" si="10"/>
        <v/>
      </c>
      <c r="H95" s="68"/>
      <c r="I95" s="85"/>
      <c r="J95" s="68" t="str">
        <f t="shared" si="11"/>
        <v/>
      </c>
      <c r="K95" s="85"/>
    </row>
    <row r="96" spans="1:16" ht="15" customHeight="1">
      <c r="A96" s="8"/>
      <c r="B96" s="65">
        <v>94</v>
      </c>
      <c r="C96" s="66"/>
      <c r="D96" s="98" t="str">
        <f t="shared" si="13"/>
        <v/>
      </c>
      <c r="E96" s="99"/>
      <c r="F96" s="100"/>
      <c r="G96" s="67" t="str">
        <f t="shared" si="10"/>
        <v/>
      </c>
      <c r="H96" s="68"/>
      <c r="I96" s="85"/>
      <c r="J96" s="68" t="str">
        <f t="shared" si="11"/>
        <v/>
      </c>
      <c r="K96" s="85"/>
      <c r="L96" s="10"/>
      <c r="M96" s="10"/>
      <c r="N96" s="10"/>
      <c r="O96" s="10"/>
      <c r="P96" s="32"/>
    </row>
    <row r="97" spans="1:16" ht="15" customHeight="1">
      <c r="A97" s="8"/>
      <c r="B97" s="65">
        <v>95</v>
      </c>
      <c r="C97" s="66"/>
      <c r="D97" s="98" t="str">
        <f t="shared" si="13"/>
        <v/>
      </c>
      <c r="E97" s="99"/>
      <c r="F97" s="100"/>
      <c r="G97" s="67" t="str">
        <f t="shared" si="10"/>
        <v/>
      </c>
      <c r="H97" s="68"/>
      <c r="I97" s="85"/>
      <c r="J97" s="68" t="str">
        <f t="shared" si="11"/>
        <v/>
      </c>
      <c r="K97" s="85"/>
      <c r="L97" s="10"/>
      <c r="M97" s="10"/>
      <c r="N97" s="10"/>
      <c r="O97" s="10"/>
      <c r="P97" s="32"/>
    </row>
    <row r="98" spans="1:16" ht="15" customHeight="1">
      <c r="A98" s="8"/>
      <c r="B98" s="65">
        <v>96</v>
      </c>
      <c r="C98" s="66"/>
      <c r="D98" s="98" t="str">
        <f t="shared" si="13"/>
        <v/>
      </c>
      <c r="E98" s="99"/>
      <c r="F98" s="100"/>
      <c r="G98" s="67" t="str">
        <f t="shared" si="10"/>
        <v/>
      </c>
      <c r="H98" s="68"/>
      <c r="I98" s="85"/>
      <c r="J98" s="68" t="str">
        <f t="shared" si="11"/>
        <v/>
      </c>
      <c r="K98" s="85"/>
      <c r="L98" s="10"/>
      <c r="M98" s="10"/>
      <c r="N98" s="10"/>
      <c r="O98" s="10"/>
      <c r="P98" s="32"/>
    </row>
    <row r="99" spans="1:16" ht="15" customHeight="1">
      <c r="A99" s="8"/>
      <c r="B99" s="65">
        <v>97</v>
      </c>
      <c r="C99" s="66"/>
      <c r="D99" s="98" t="str">
        <f t="shared" si="13"/>
        <v/>
      </c>
      <c r="E99" s="99"/>
      <c r="F99" s="100"/>
      <c r="G99" s="67" t="str">
        <f t="shared" ref="G99:G112" si="14">IF(C99="","",VLOOKUP(C99,学年名簿,4))</f>
        <v/>
      </c>
      <c r="H99" s="68"/>
      <c r="I99" s="85"/>
      <c r="J99" s="68" t="str">
        <f t="shared" si="11"/>
        <v/>
      </c>
      <c r="K99" s="85"/>
      <c r="L99" s="10"/>
      <c r="M99" s="10"/>
      <c r="N99" s="10"/>
      <c r="O99" s="10"/>
      <c r="P99" s="32"/>
    </row>
    <row r="100" spans="1:16" ht="15" customHeight="1">
      <c r="A100" s="8"/>
      <c r="B100" s="65">
        <v>98</v>
      </c>
      <c r="C100" s="66"/>
      <c r="D100" s="98" t="str">
        <f t="shared" si="13"/>
        <v/>
      </c>
      <c r="E100" s="99"/>
      <c r="F100" s="100"/>
      <c r="G100" s="67" t="str">
        <f t="shared" si="14"/>
        <v/>
      </c>
      <c r="H100" s="68"/>
      <c r="I100" s="85"/>
      <c r="J100" s="68" t="str">
        <f t="shared" si="11"/>
        <v/>
      </c>
      <c r="K100" s="85"/>
      <c r="L100" s="10"/>
      <c r="M100" s="10"/>
      <c r="N100" s="10"/>
      <c r="O100" s="10"/>
      <c r="P100" s="32"/>
    </row>
    <row r="101" spans="1:16" ht="15" customHeight="1">
      <c r="A101" s="8"/>
      <c r="B101" s="65">
        <v>99</v>
      </c>
      <c r="C101" s="66"/>
      <c r="D101" s="98" t="str">
        <f t="shared" si="13"/>
        <v/>
      </c>
      <c r="E101" s="99"/>
      <c r="F101" s="100"/>
      <c r="G101" s="67" t="str">
        <f t="shared" si="14"/>
        <v/>
      </c>
      <c r="H101" s="68"/>
      <c r="I101" s="85"/>
      <c r="J101" s="68" t="str">
        <f t="shared" si="11"/>
        <v/>
      </c>
      <c r="K101" s="85"/>
      <c r="L101" s="10"/>
      <c r="M101" s="10"/>
      <c r="N101" s="10"/>
      <c r="O101" s="10"/>
      <c r="P101" s="32"/>
    </row>
    <row r="102" spans="1:16" ht="15" customHeight="1">
      <c r="A102" s="8"/>
      <c r="B102" s="73">
        <v>100</v>
      </c>
      <c r="C102" s="70"/>
      <c r="D102" s="104" t="str">
        <f t="shared" si="13"/>
        <v/>
      </c>
      <c r="E102" s="105"/>
      <c r="F102" s="106"/>
      <c r="G102" s="71" t="str">
        <f t="shared" si="14"/>
        <v/>
      </c>
      <c r="H102" s="72"/>
      <c r="I102" s="86"/>
      <c r="J102" s="72" t="str">
        <f t="shared" si="11"/>
        <v/>
      </c>
      <c r="K102" s="86"/>
      <c r="L102" s="10"/>
      <c r="M102" s="10"/>
      <c r="N102" s="10"/>
      <c r="O102" s="10"/>
      <c r="P102" s="32"/>
    </row>
    <row r="103" spans="1:16" ht="15" customHeight="1">
      <c r="A103" s="8"/>
      <c r="B103" s="74">
        <v>101</v>
      </c>
      <c r="C103" s="62"/>
      <c r="D103" s="101" t="str">
        <f t="shared" si="13"/>
        <v/>
      </c>
      <c r="E103" s="102"/>
      <c r="F103" s="103"/>
      <c r="G103" s="63" t="str">
        <f t="shared" si="14"/>
        <v/>
      </c>
      <c r="H103" s="64"/>
      <c r="I103" s="84"/>
      <c r="J103" s="64" t="str">
        <f t="shared" si="11"/>
        <v/>
      </c>
      <c r="K103" s="84"/>
      <c r="L103" s="10"/>
      <c r="M103" s="10"/>
      <c r="N103" s="10"/>
      <c r="O103" s="10"/>
      <c r="P103" s="32"/>
    </row>
    <row r="104" spans="1:16" ht="15" customHeight="1">
      <c r="A104" s="8"/>
      <c r="B104" s="75">
        <v>102</v>
      </c>
      <c r="C104" s="66"/>
      <c r="D104" s="98" t="str">
        <f t="shared" si="13"/>
        <v/>
      </c>
      <c r="E104" s="99"/>
      <c r="F104" s="100"/>
      <c r="G104" s="67" t="str">
        <f t="shared" si="14"/>
        <v/>
      </c>
      <c r="H104" s="68"/>
      <c r="I104" s="85"/>
      <c r="J104" s="68" t="str">
        <f t="shared" si="11"/>
        <v/>
      </c>
      <c r="K104" s="85"/>
      <c r="L104" s="10"/>
      <c r="M104" s="10"/>
      <c r="N104" s="10"/>
      <c r="O104" s="10"/>
      <c r="P104" s="32"/>
    </row>
    <row r="105" spans="1:16" ht="15" customHeight="1">
      <c r="A105" s="8"/>
      <c r="B105" s="75">
        <v>103</v>
      </c>
      <c r="C105" s="66"/>
      <c r="D105" s="98" t="str">
        <f t="shared" si="13"/>
        <v/>
      </c>
      <c r="E105" s="99"/>
      <c r="F105" s="100"/>
      <c r="G105" s="67" t="str">
        <f t="shared" si="14"/>
        <v/>
      </c>
      <c r="H105" s="68"/>
      <c r="I105" s="85"/>
      <c r="J105" s="68" t="str">
        <f t="shared" si="11"/>
        <v/>
      </c>
      <c r="K105" s="85"/>
      <c r="L105" s="10"/>
      <c r="M105" s="10"/>
      <c r="N105" s="10"/>
      <c r="O105" s="10"/>
      <c r="P105" s="32"/>
    </row>
    <row r="106" spans="1:16" ht="15" customHeight="1">
      <c r="A106" s="8"/>
      <c r="B106" s="75">
        <v>104</v>
      </c>
      <c r="C106" s="66"/>
      <c r="D106" s="98" t="str">
        <f t="shared" si="13"/>
        <v/>
      </c>
      <c r="E106" s="99"/>
      <c r="F106" s="100"/>
      <c r="G106" s="67" t="str">
        <f t="shared" si="14"/>
        <v/>
      </c>
      <c r="H106" s="68"/>
      <c r="I106" s="85"/>
      <c r="J106" s="68" t="str">
        <f t="shared" si="11"/>
        <v/>
      </c>
      <c r="K106" s="85"/>
      <c r="L106" s="10"/>
      <c r="M106" s="10"/>
      <c r="N106" s="10"/>
      <c r="O106" s="10"/>
      <c r="P106" s="32"/>
    </row>
    <row r="107" spans="1:16" ht="15" customHeight="1">
      <c r="A107" s="8"/>
      <c r="B107" s="75">
        <v>105</v>
      </c>
      <c r="C107" s="66"/>
      <c r="D107" s="98" t="str">
        <f t="shared" si="13"/>
        <v/>
      </c>
      <c r="E107" s="99"/>
      <c r="F107" s="100"/>
      <c r="G107" s="67" t="str">
        <f t="shared" si="14"/>
        <v/>
      </c>
      <c r="H107" s="68"/>
      <c r="I107" s="85"/>
      <c r="J107" s="68" t="str">
        <f t="shared" si="11"/>
        <v/>
      </c>
      <c r="K107" s="85"/>
      <c r="L107" s="10"/>
      <c r="M107" s="10"/>
      <c r="N107" s="10"/>
      <c r="O107" s="10"/>
      <c r="P107" s="32"/>
    </row>
    <row r="108" spans="1:16" ht="15" customHeight="1">
      <c r="A108" s="8"/>
      <c r="B108" s="75">
        <v>106</v>
      </c>
      <c r="C108" s="66"/>
      <c r="D108" s="98" t="str">
        <f t="shared" si="13"/>
        <v/>
      </c>
      <c r="E108" s="99"/>
      <c r="F108" s="100"/>
      <c r="G108" s="67" t="str">
        <f t="shared" si="14"/>
        <v/>
      </c>
      <c r="H108" s="68"/>
      <c r="I108" s="85"/>
      <c r="J108" s="68" t="str">
        <f t="shared" si="11"/>
        <v/>
      </c>
      <c r="K108" s="85"/>
      <c r="L108" s="10"/>
      <c r="M108" s="10"/>
      <c r="N108" s="10"/>
      <c r="O108" s="10"/>
      <c r="P108" s="32"/>
    </row>
    <row r="109" spans="1:16" ht="15" customHeight="1">
      <c r="A109" s="8"/>
      <c r="B109" s="75">
        <v>107</v>
      </c>
      <c r="C109" s="66"/>
      <c r="D109" s="98" t="str">
        <f t="shared" si="13"/>
        <v/>
      </c>
      <c r="E109" s="99"/>
      <c r="F109" s="100"/>
      <c r="G109" s="67" t="str">
        <f t="shared" si="14"/>
        <v/>
      </c>
      <c r="H109" s="68"/>
      <c r="I109" s="85"/>
      <c r="J109" s="68" t="str">
        <f t="shared" si="11"/>
        <v/>
      </c>
      <c r="K109" s="85"/>
      <c r="L109" s="10"/>
      <c r="M109" s="10"/>
      <c r="N109" s="10"/>
      <c r="O109" s="10"/>
      <c r="P109" s="32"/>
    </row>
    <row r="110" spans="1:16" ht="15" customHeight="1">
      <c r="A110" s="8"/>
      <c r="B110" s="75">
        <v>108</v>
      </c>
      <c r="C110" s="66"/>
      <c r="D110" s="98" t="str">
        <f t="shared" si="13"/>
        <v/>
      </c>
      <c r="E110" s="99"/>
      <c r="F110" s="100"/>
      <c r="G110" s="67" t="str">
        <f t="shared" si="14"/>
        <v/>
      </c>
      <c r="H110" s="68"/>
      <c r="I110" s="85"/>
      <c r="J110" s="68" t="str">
        <f t="shared" si="11"/>
        <v/>
      </c>
      <c r="K110" s="85"/>
      <c r="L110" s="10"/>
      <c r="M110" s="10"/>
      <c r="N110" s="10"/>
      <c r="O110" s="10"/>
      <c r="P110" s="32"/>
    </row>
    <row r="111" spans="1:16" ht="15" customHeight="1">
      <c r="A111" s="8"/>
      <c r="B111" s="75">
        <v>109</v>
      </c>
      <c r="C111" s="66"/>
      <c r="D111" s="98" t="str">
        <f t="shared" si="13"/>
        <v/>
      </c>
      <c r="E111" s="99"/>
      <c r="F111" s="100"/>
      <c r="G111" s="67" t="str">
        <f t="shared" si="14"/>
        <v/>
      </c>
      <c r="H111" s="68"/>
      <c r="I111" s="85"/>
      <c r="J111" s="68" t="str">
        <f t="shared" si="11"/>
        <v/>
      </c>
      <c r="K111" s="85"/>
      <c r="L111" s="10"/>
      <c r="M111" s="10"/>
      <c r="N111" s="10"/>
      <c r="O111" s="10"/>
      <c r="P111" s="32"/>
    </row>
    <row r="112" spans="1:16" ht="15" customHeight="1">
      <c r="A112" s="8"/>
      <c r="B112" s="73">
        <v>110</v>
      </c>
      <c r="C112" s="70"/>
      <c r="D112" s="104" t="str">
        <f t="shared" si="13"/>
        <v/>
      </c>
      <c r="E112" s="105"/>
      <c r="F112" s="106"/>
      <c r="G112" s="71" t="str">
        <f t="shared" si="14"/>
        <v/>
      </c>
      <c r="H112" s="72"/>
      <c r="I112" s="86"/>
      <c r="J112" s="72" t="str">
        <f t="shared" si="11"/>
        <v/>
      </c>
      <c r="K112" s="86"/>
      <c r="L112" s="10"/>
      <c r="M112" s="10"/>
      <c r="N112" s="10"/>
      <c r="O112" s="10"/>
      <c r="P112" s="32"/>
    </row>
    <row r="113" spans="12:16" ht="15" customHeight="1">
      <c r="L113" s="10"/>
      <c r="M113" s="10"/>
      <c r="N113" s="10"/>
      <c r="O113" s="10"/>
      <c r="P113" s="32"/>
    </row>
    <row r="114" spans="12:16" ht="15" customHeight="1">
      <c r="L114" s="10"/>
      <c r="M114" s="10"/>
      <c r="N114" s="10"/>
      <c r="O114" s="10"/>
      <c r="P114" s="32"/>
    </row>
  </sheetData>
  <mergeCells count="128">
    <mergeCell ref="M21:N21"/>
    <mergeCell ref="M22:N22"/>
    <mergeCell ref="D15:F15"/>
    <mergeCell ref="D16:F16"/>
    <mergeCell ref="D4:F4"/>
    <mergeCell ref="D11:F11"/>
    <mergeCell ref="D12:F12"/>
    <mergeCell ref="D14:F14"/>
    <mergeCell ref="D1:F1"/>
    <mergeCell ref="L6:P7"/>
    <mergeCell ref="O9:P9"/>
    <mergeCell ref="L1:P4"/>
    <mergeCell ref="L14:N14"/>
    <mergeCell ref="D2:F2"/>
    <mergeCell ref="I1:J1"/>
    <mergeCell ref="M15:N15"/>
    <mergeCell ref="M16:N16"/>
    <mergeCell ref="M17:N17"/>
    <mergeCell ref="M18:N18"/>
    <mergeCell ref="M19:N19"/>
    <mergeCell ref="M20:N20"/>
    <mergeCell ref="D52:F52"/>
    <mergeCell ref="D60:F60"/>
    <mergeCell ref="D45:F45"/>
    <mergeCell ref="D46:F46"/>
    <mergeCell ref="D47:F47"/>
    <mergeCell ref="D57:F57"/>
    <mergeCell ref="M23:N23"/>
    <mergeCell ref="M24:N24"/>
    <mergeCell ref="M25:N25"/>
    <mergeCell ref="D112:F112"/>
    <mergeCell ref="D92:F92"/>
    <mergeCell ref="D106:F106"/>
    <mergeCell ref="D103:F103"/>
    <mergeCell ref="D90:F90"/>
    <mergeCell ref="D96:F96"/>
    <mergeCell ref="D94:F94"/>
    <mergeCell ref="D111:F111"/>
    <mergeCell ref="D107:F107"/>
    <mergeCell ref="D97:F97"/>
    <mergeCell ref="D98:F98"/>
    <mergeCell ref="D99:F99"/>
    <mergeCell ref="D101:F101"/>
    <mergeCell ref="D100:F100"/>
    <mergeCell ref="D104:F104"/>
    <mergeCell ref="D108:F108"/>
    <mergeCell ref="D105:F105"/>
    <mergeCell ref="D89:F89"/>
    <mergeCell ref="D110:F110"/>
    <mergeCell ref="D91:F91"/>
    <mergeCell ref="D93:F93"/>
    <mergeCell ref="D109:F109"/>
    <mergeCell ref="D102:F102"/>
    <mergeCell ref="D95:F95"/>
    <mergeCell ref="D87:F87"/>
    <mergeCell ref="D88:F88"/>
    <mergeCell ref="D84:F84"/>
    <mergeCell ref="D85:F85"/>
    <mergeCell ref="D86:F86"/>
    <mergeCell ref="D13:F13"/>
    <mergeCell ref="D8:F8"/>
    <mergeCell ref="D9:F9"/>
    <mergeCell ref="D10:F10"/>
    <mergeCell ref="D69:F69"/>
    <mergeCell ref="D70:F70"/>
    <mergeCell ref="D68:F68"/>
    <mergeCell ref="D65:F65"/>
    <mergeCell ref="D22:F22"/>
    <mergeCell ref="D28:F28"/>
    <mergeCell ref="D29:F29"/>
    <mergeCell ref="D30:F30"/>
    <mergeCell ref="D23:F23"/>
    <mergeCell ref="D24:F24"/>
    <mergeCell ref="D25:F25"/>
    <mergeCell ref="D26:F26"/>
    <mergeCell ref="D31:F31"/>
    <mergeCell ref="D35:F35"/>
    <mergeCell ref="D67:F67"/>
    <mergeCell ref="D78:F78"/>
    <mergeCell ref="D79:F79"/>
    <mergeCell ref="D71:F71"/>
    <mergeCell ref="D72:F72"/>
    <mergeCell ref="D40:F40"/>
    <mergeCell ref="D41:F41"/>
    <mergeCell ref="D38:F38"/>
    <mergeCell ref="D58:F58"/>
    <mergeCell ref="D39:F39"/>
    <mergeCell ref="D43:F43"/>
    <mergeCell ref="D54:F54"/>
    <mergeCell ref="D55:F55"/>
    <mergeCell ref="D49:F49"/>
    <mergeCell ref="D50:F50"/>
    <mergeCell ref="D51:F51"/>
    <mergeCell ref="D61:F61"/>
    <mergeCell ref="D44:F44"/>
    <mergeCell ref="D66:F66"/>
    <mergeCell ref="D64:F64"/>
    <mergeCell ref="D42:F42"/>
    <mergeCell ref="D62:F62"/>
    <mergeCell ref="D63:F63"/>
    <mergeCell ref="D59:F59"/>
    <mergeCell ref="D48:F48"/>
    <mergeCell ref="D53:F53"/>
    <mergeCell ref="D56:F56"/>
    <mergeCell ref="D82:F82"/>
    <mergeCell ref="D83:F83"/>
    <mergeCell ref="D80:F80"/>
    <mergeCell ref="D81:F81"/>
    <mergeCell ref="D73:F73"/>
    <mergeCell ref="D74:F74"/>
    <mergeCell ref="D75:F75"/>
    <mergeCell ref="D76:F76"/>
    <mergeCell ref="D77:F77"/>
    <mergeCell ref="D36:F36"/>
    <mergeCell ref="D37:F37"/>
    <mergeCell ref="D34:F34"/>
    <mergeCell ref="D21:F21"/>
    <mergeCell ref="D33:F33"/>
    <mergeCell ref="D17:F17"/>
    <mergeCell ref="D3:F3"/>
    <mergeCell ref="D5:F5"/>
    <mergeCell ref="D6:F6"/>
    <mergeCell ref="D7:F7"/>
    <mergeCell ref="D27:F27"/>
    <mergeCell ref="D18:F18"/>
    <mergeCell ref="D19:F19"/>
    <mergeCell ref="D20:F20"/>
    <mergeCell ref="D32:F32"/>
  </mergeCells>
  <phoneticPr fontId="1"/>
  <conditionalFormatting sqref="D11:F11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C2" sqref="C2"/>
    </sheetView>
  </sheetViews>
  <sheetFormatPr defaultRowHeight="15" customHeight="1"/>
  <cols>
    <col min="1" max="1" width="2.5" customWidth="1"/>
    <col min="2" max="2" width="3.875" style="4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4" width="5.625" customWidth="1"/>
    <col min="15" max="15" width="2.25" customWidth="1"/>
    <col min="17" max="21" width="5.625" customWidth="1"/>
    <col min="22" max="22" width="2.5" customWidth="1"/>
    <col min="23" max="27" width="5.75" customWidth="1"/>
  </cols>
  <sheetData>
    <row r="1" spans="1:15" ht="15" customHeight="1">
      <c r="B1" s="36"/>
      <c r="C1" s="56" t="s">
        <v>13</v>
      </c>
      <c r="D1" s="111" t="s">
        <v>71</v>
      </c>
      <c r="E1" s="111"/>
      <c r="F1" s="112"/>
      <c r="G1" s="51" t="s">
        <v>2</v>
      </c>
      <c r="H1" s="51" t="s">
        <v>72</v>
      </c>
      <c r="I1" s="6"/>
      <c r="J1" s="115" t="s">
        <v>73</v>
      </c>
      <c r="K1" s="115"/>
      <c r="L1" s="115"/>
      <c r="M1" s="115"/>
      <c r="N1" s="115"/>
    </row>
    <row r="2" spans="1:15" ht="15" customHeight="1">
      <c r="B2" s="61">
        <v>1</v>
      </c>
      <c r="C2" s="62">
        <v>3102</v>
      </c>
      <c r="D2" s="101" t="str">
        <f t="shared" ref="D2:D65" si="0">IF(C2="","",VLOOKUP(C2,学年名簿,2))</f>
        <v>○○　○○</v>
      </c>
      <c r="E2" s="102"/>
      <c r="F2" s="103"/>
      <c r="G2" s="63" t="str">
        <f t="shared" ref="G2:G65" si="1">IF(C2="","",VLOOKUP(C2,学年名簿,4))</f>
        <v>男</v>
      </c>
      <c r="H2" s="64"/>
      <c r="I2" s="9"/>
      <c r="J2" s="115"/>
      <c r="K2" s="115"/>
      <c r="L2" s="115"/>
      <c r="M2" s="115"/>
      <c r="N2" s="115"/>
    </row>
    <row r="3" spans="1:15" ht="15" customHeight="1">
      <c r="B3" s="65">
        <v>2</v>
      </c>
      <c r="C3" s="66">
        <v>3111</v>
      </c>
      <c r="D3" s="98" t="str">
        <f t="shared" si="0"/>
        <v>○○　○○</v>
      </c>
      <c r="E3" s="99"/>
      <c r="F3" s="100"/>
      <c r="G3" s="67" t="str">
        <f t="shared" si="1"/>
        <v>女</v>
      </c>
      <c r="H3" s="68">
        <v>1</v>
      </c>
      <c r="I3" s="11"/>
      <c r="J3" s="115"/>
      <c r="K3" s="115"/>
      <c r="L3" s="115"/>
      <c r="M3" s="115"/>
      <c r="N3" s="115"/>
    </row>
    <row r="4" spans="1:15" ht="15" customHeight="1">
      <c r="B4" s="65">
        <v>3</v>
      </c>
      <c r="C4" s="66">
        <v>3125</v>
      </c>
      <c r="D4" s="98" t="str">
        <f t="shared" si="0"/>
        <v>○○　○○</v>
      </c>
      <c r="E4" s="99"/>
      <c r="F4" s="100"/>
      <c r="G4" s="67" t="str">
        <f t="shared" si="1"/>
        <v>男</v>
      </c>
      <c r="H4" s="68">
        <v>1</v>
      </c>
      <c r="I4" s="11"/>
      <c r="J4" s="57"/>
      <c r="K4" s="57"/>
      <c r="L4" s="57"/>
      <c r="M4" s="57"/>
      <c r="N4" s="57"/>
    </row>
    <row r="5" spans="1:15" ht="15" customHeight="1">
      <c r="B5" s="65">
        <v>4</v>
      </c>
      <c r="C5" s="66">
        <v>3126</v>
      </c>
      <c r="D5" s="98" t="str">
        <f t="shared" si="0"/>
        <v>○○　○○</v>
      </c>
      <c r="E5" s="99"/>
      <c r="F5" s="100"/>
      <c r="G5" s="67" t="str">
        <f t="shared" si="1"/>
        <v>女</v>
      </c>
      <c r="H5" s="68"/>
      <c r="I5" s="11"/>
      <c r="J5" s="113" t="s">
        <v>74</v>
      </c>
      <c r="K5" s="113"/>
      <c r="L5" s="113"/>
      <c r="M5" s="113"/>
      <c r="N5" s="113"/>
    </row>
    <row r="6" spans="1:15" ht="15" customHeight="1">
      <c r="B6" s="65">
        <v>5</v>
      </c>
      <c r="C6" s="66">
        <v>3127</v>
      </c>
      <c r="D6" s="98" t="str">
        <f t="shared" si="0"/>
        <v>○○　○○</v>
      </c>
      <c r="E6" s="99"/>
      <c r="F6" s="100"/>
      <c r="G6" s="67" t="str">
        <f t="shared" si="1"/>
        <v>女</v>
      </c>
      <c r="H6" s="68">
        <v>1</v>
      </c>
      <c r="I6" s="11"/>
      <c r="J6" s="113"/>
      <c r="K6" s="113"/>
      <c r="L6" s="113"/>
      <c r="M6" s="113"/>
      <c r="N6" s="113"/>
    </row>
    <row r="7" spans="1:15" ht="15" customHeight="1">
      <c r="B7" s="65">
        <v>6</v>
      </c>
      <c r="C7" s="66">
        <v>3128</v>
      </c>
      <c r="D7" s="98" t="str">
        <f t="shared" si="0"/>
        <v>○○　○○</v>
      </c>
      <c r="E7" s="99"/>
      <c r="F7" s="100"/>
      <c r="G7" s="67" t="str">
        <f t="shared" si="1"/>
        <v>男</v>
      </c>
      <c r="H7" s="68">
        <v>1</v>
      </c>
      <c r="I7" s="58"/>
      <c r="J7" s="57"/>
      <c r="K7" s="57"/>
      <c r="L7" s="57"/>
      <c r="M7" s="59"/>
      <c r="N7" s="59"/>
      <c r="O7" s="34"/>
    </row>
    <row r="8" spans="1:15" ht="15" customHeight="1">
      <c r="B8" s="65">
        <v>7</v>
      </c>
      <c r="C8" s="66">
        <v>3210</v>
      </c>
      <c r="D8" s="98" t="str">
        <f t="shared" si="0"/>
        <v>○○　○○</v>
      </c>
      <c r="E8" s="99"/>
      <c r="F8" s="100"/>
      <c r="G8" s="67" t="str">
        <f t="shared" si="1"/>
        <v>女</v>
      </c>
      <c r="H8" s="68"/>
      <c r="I8" s="11"/>
      <c r="J8" s="34" t="s">
        <v>8</v>
      </c>
      <c r="K8" s="34"/>
      <c r="L8" s="34"/>
      <c r="M8" s="114" t="s">
        <v>72</v>
      </c>
      <c r="N8" s="114"/>
    </row>
    <row r="9" spans="1:15" ht="15" customHeight="1">
      <c r="B9" s="65">
        <v>8</v>
      </c>
      <c r="C9" s="66"/>
      <c r="D9" s="98" t="str">
        <f t="shared" si="0"/>
        <v/>
      </c>
      <c r="E9" s="99"/>
      <c r="F9" s="100"/>
      <c r="G9" s="67" t="str">
        <f t="shared" si="1"/>
        <v/>
      </c>
      <c r="H9" s="68"/>
      <c r="I9" s="11"/>
      <c r="J9" s="54" t="s">
        <v>9</v>
      </c>
      <c r="K9" s="60">
        <f>COUNTIF(G2:G111,"男")</f>
        <v>3</v>
      </c>
      <c r="L9" s="34"/>
      <c r="M9" s="55" t="s">
        <v>12</v>
      </c>
      <c r="N9" s="60">
        <f>SUM(H2:H111)</f>
        <v>4</v>
      </c>
    </row>
    <row r="10" spans="1:15" ht="15" customHeight="1">
      <c r="B10" s="65">
        <v>9</v>
      </c>
      <c r="C10" s="66"/>
      <c r="D10" s="98" t="str">
        <f t="shared" si="0"/>
        <v/>
      </c>
      <c r="E10" s="99"/>
      <c r="F10" s="100"/>
      <c r="G10" s="67" t="str">
        <f t="shared" si="1"/>
        <v/>
      </c>
      <c r="H10" s="68"/>
      <c r="I10" s="11"/>
      <c r="J10" s="54" t="s">
        <v>10</v>
      </c>
      <c r="K10" s="60">
        <f>COUNTIF(G2:G111,"女")</f>
        <v>4</v>
      </c>
      <c r="L10" s="53"/>
    </row>
    <row r="11" spans="1:15" ht="15" customHeight="1">
      <c r="B11" s="69">
        <v>10</v>
      </c>
      <c r="C11" s="70"/>
      <c r="D11" s="104" t="str">
        <f t="shared" si="0"/>
        <v/>
      </c>
      <c r="E11" s="105"/>
      <c r="F11" s="106"/>
      <c r="G11" s="71" t="str">
        <f t="shared" si="1"/>
        <v/>
      </c>
      <c r="H11" s="72"/>
      <c r="I11" s="11"/>
      <c r="J11" s="54" t="s">
        <v>11</v>
      </c>
      <c r="K11" s="60">
        <f>+K9+K10</f>
        <v>7</v>
      </c>
      <c r="L11" s="53"/>
    </row>
    <row r="12" spans="1:15" ht="15" customHeight="1">
      <c r="B12" s="61">
        <v>11</v>
      </c>
      <c r="C12" s="62"/>
      <c r="D12" s="101" t="str">
        <f t="shared" si="0"/>
        <v/>
      </c>
      <c r="E12" s="102"/>
      <c r="F12" s="103"/>
      <c r="G12" s="63" t="str">
        <f t="shared" si="1"/>
        <v/>
      </c>
      <c r="H12" s="64"/>
      <c r="I12" s="11"/>
    </row>
    <row r="13" spans="1:15" ht="15" customHeight="1">
      <c r="B13" s="65">
        <v>12</v>
      </c>
      <c r="C13" s="66"/>
      <c r="D13" s="98" t="str">
        <f t="shared" si="0"/>
        <v/>
      </c>
      <c r="E13" s="99"/>
      <c r="F13" s="100"/>
      <c r="G13" s="67" t="str">
        <f t="shared" si="1"/>
        <v/>
      </c>
      <c r="H13" s="68"/>
      <c r="I13" s="11"/>
    </row>
    <row r="14" spans="1:15" ht="15" customHeight="1">
      <c r="B14" s="65">
        <v>13</v>
      </c>
      <c r="C14" s="66"/>
      <c r="D14" s="98" t="str">
        <f t="shared" si="0"/>
        <v/>
      </c>
      <c r="E14" s="99"/>
      <c r="F14" s="100"/>
      <c r="G14" s="67" t="str">
        <f t="shared" si="1"/>
        <v/>
      </c>
      <c r="H14" s="68"/>
      <c r="I14" s="11"/>
    </row>
    <row r="15" spans="1:15" ht="15" customHeight="1">
      <c r="B15" s="65">
        <v>14</v>
      </c>
      <c r="C15" s="66"/>
      <c r="D15" s="98" t="str">
        <f t="shared" si="0"/>
        <v/>
      </c>
      <c r="E15" s="99"/>
      <c r="F15" s="100"/>
      <c r="G15" s="67" t="str">
        <f t="shared" si="1"/>
        <v/>
      </c>
      <c r="H15" s="68"/>
      <c r="I15" s="11"/>
    </row>
    <row r="16" spans="1:15" ht="15" customHeight="1">
      <c r="A16" s="7"/>
      <c r="B16" s="65">
        <v>15</v>
      </c>
      <c r="C16" s="66"/>
      <c r="D16" s="98" t="str">
        <f t="shared" si="0"/>
        <v/>
      </c>
      <c r="E16" s="99"/>
      <c r="F16" s="100"/>
      <c r="G16" s="67" t="str">
        <f t="shared" si="1"/>
        <v/>
      </c>
      <c r="H16" s="68"/>
      <c r="I16" s="11"/>
    </row>
    <row r="17" spans="1:9" ht="15" customHeight="1">
      <c r="A17" s="8"/>
      <c r="B17" s="65">
        <v>16</v>
      </c>
      <c r="C17" s="66"/>
      <c r="D17" s="98" t="str">
        <f t="shared" si="0"/>
        <v/>
      </c>
      <c r="E17" s="99"/>
      <c r="F17" s="100"/>
      <c r="G17" s="67" t="str">
        <f t="shared" si="1"/>
        <v/>
      </c>
      <c r="H17" s="68"/>
      <c r="I17" s="12"/>
    </row>
    <row r="18" spans="1:9" ht="15" customHeight="1">
      <c r="A18" s="8"/>
      <c r="B18" s="65">
        <v>17</v>
      </c>
      <c r="C18" s="66"/>
      <c r="D18" s="98" t="str">
        <f t="shared" si="0"/>
        <v/>
      </c>
      <c r="E18" s="99"/>
      <c r="F18" s="100"/>
      <c r="G18" s="67" t="str">
        <f t="shared" si="1"/>
        <v/>
      </c>
      <c r="H18" s="68"/>
      <c r="I18" s="12"/>
    </row>
    <row r="19" spans="1:9" ht="15" customHeight="1">
      <c r="A19" s="8"/>
      <c r="B19" s="65">
        <v>18</v>
      </c>
      <c r="C19" s="66"/>
      <c r="D19" s="98" t="str">
        <f t="shared" si="0"/>
        <v/>
      </c>
      <c r="E19" s="99"/>
      <c r="F19" s="100"/>
      <c r="G19" s="67" t="str">
        <f t="shared" si="1"/>
        <v/>
      </c>
      <c r="H19" s="68"/>
      <c r="I19" s="12"/>
    </row>
    <row r="20" spans="1:9" ht="15" customHeight="1">
      <c r="A20" s="8"/>
      <c r="B20" s="65">
        <v>19</v>
      </c>
      <c r="C20" s="66"/>
      <c r="D20" s="98" t="str">
        <f t="shared" si="0"/>
        <v/>
      </c>
      <c r="E20" s="99"/>
      <c r="F20" s="100"/>
      <c r="G20" s="67" t="str">
        <f t="shared" si="1"/>
        <v/>
      </c>
      <c r="H20" s="68"/>
      <c r="I20" s="12"/>
    </row>
    <row r="21" spans="1:9" ht="15" customHeight="1">
      <c r="A21" s="8"/>
      <c r="B21" s="69">
        <v>20</v>
      </c>
      <c r="C21" s="70"/>
      <c r="D21" s="104" t="str">
        <f t="shared" si="0"/>
        <v/>
      </c>
      <c r="E21" s="105"/>
      <c r="F21" s="106"/>
      <c r="G21" s="71" t="str">
        <f t="shared" si="1"/>
        <v/>
      </c>
      <c r="H21" s="72"/>
      <c r="I21" s="12"/>
    </row>
    <row r="22" spans="1:9" ht="15" customHeight="1">
      <c r="A22" s="8"/>
      <c r="B22" s="61">
        <v>21</v>
      </c>
      <c r="C22" s="62"/>
      <c r="D22" s="101" t="str">
        <f t="shared" si="0"/>
        <v/>
      </c>
      <c r="E22" s="102"/>
      <c r="F22" s="103"/>
      <c r="G22" s="63" t="str">
        <f t="shared" si="1"/>
        <v/>
      </c>
      <c r="H22" s="64"/>
      <c r="I22" s="12"/>
    </row>
    <row r="23" spans="1:9" ht="15" customHeight="1">
      <c r="A23" s="8"/>
      <c r="B23" s="65">
        <v>22</v>
      </c>
      <c r="C23" s="66"/>
      <c r="D23" s="98" t="str">
        <f t="shared" si="0"/>
        <v/>
      </c>
      <c r="E23" s="99"/>
      <c r="F23" s="100"/>
      <c r="G23" s="67" t="str">
        <f t="shared" si="1"/>
        <v/>
      </c>
      <c r="H23" s="68"/>
      <c r="I23" s="12"/>
    </row>
    <row r="24" spans="1:9" ht="15" customHeight="1">
      <c r="A24" s="8"/>
      <c r="B24" s="65">
        <v>23</v>
      </c>
      <c r="C24" s="66"/>
      <c r="D24" s="98" t="str">
        <f t="shared" si="0"/>
        <v/>
      </c>
      <c r="E24" s="99"/>
      <c r="F24" s="100"/>
      <c r="G24" s="67" t="str">
        <f t="shared" si="1"/>
        <v/>
      </c>
      <c r="H24" s="68"/>
      <c r="I24" s="12"/>
    </row>
    <row r="25" spans="1:9" ht="15" customHeight="1">
      <c r="A25" s="8"/>
      <c r="B25" s="65">
        <v>24</v>
      </c>
      <c r="C25" s="66"/>
      <c r="D25" s="98" t="str">
        <f t="shared" si="0"/>
        <v/>
      </c>
      <c r="E25" s="99"/>
      <c r="F25" s="100"/>
      <c r="G25" s="67" t="str">
        <f t="shared" si="1"/>
        <v/>
      </c>
      <c r="H25" s="68"/>
      <c r="I25" s="12"/>
    </row>
    <row r="26" spans="1:9" ht="15" customHeight="1">
      <c r="A26" s="8"/>
      <c r="B26" s="65">
        <v>25</v>
      </c>
      <c r="C26" s="66"/>
      <c r="D26" s="98" t="str">
        <f t="shared" si="0"/>
        <v/>
      </c>
      <c r="E26" s="99"/>
      <c r="F26" s="100"/>
      <c r="G26" s="67" t="str">
        <f t="shared" si="1"/>
        <v/>
      </c>
      <c r="H26" s="68"/>
      <c r="I26" s="12"/>
    </row>
    <row r="27" spans="1:9" ht="15" customHeight="1">
      <c r="A27" s="8"/>
      <c r="B27" s="65">
        <v>26</v>
      </c>
      <c r="C27" s="66"/>
      <c r="D27" s="98" t="str">
        <f t="shared" si="0"/>
        <v/>
      </c>
      <c r="E27" s="99"/>
      <c r="F27" s="100"/>
      <c r="G27" s="67" t="str">
        <f t="shared" si="1"/>
        <v/>
      </c>
      <c r="H27" s="68"/>
      <c r="I27" s="12"/>
    </row>
    <row r="28" spans="1:9" ht="15" customHeight="1">
      <c r="A28" s="8"/>
      <c r="B28" s="65">
        <v>27</v>
      </c>
      <c r="C28" s="66"/>
      <c r="D28" s="98" t="str">
        <f t="shared" si="0"/>
        <v/>
      </c>
      <c r="E28" s="99"/>
      <c r="F28" s="100"/>
      <c r="G28" s="67" t="str">
        <f t="shared" si="1"/>
        <v/>
      </c>
      <c r="H28" s="68"/>
      <c r="I28" s="12"/>
    </row>
    <row r="29" spans="1:9" ht="15" customHeight="1">
      <c r="A29" s="8"/>
      <c r="B29" s="65">
        <v>28</v>
      </c>
      <c r="C29" s="66"/>
      <c r="D29" s="98" t="str">
        <f t="shared" si="0"/>
        <v/>
      </c>
      <c r="E29" s="99"/>
      <c r="F29" s="100"/>
      <c r="G29" s="67" t="str">
        <f t="shared" si="1"/>
        <v/>
      </c>
      <c r="H29" s="68"/>
      <c r="I29" s="12"/>
    </row>
    <row r="30" spans="1:9" ht="15" customHeight="1">
      <c r="A30" s="8"/>
      <c r="B30" s="65">
        <v>29</v>
      </c>
      <c r="C30" s="66"/>
      <c r="D30" s="98" t="str">
        <f t="shared" si="0"/>
        <v/>
      </c>
      <c r="E30" s="99"/>
      <c r="F30" s="100"/>
      <c r="G30" s="67" t="str">
        <f t="shared" si="1"/>
        <v/>
      </c>
      <c r="H30" s="68"/>
      <c r="I30" s="12"/>
    </row>
    <row r="31" spans="1:9" ht="15" customHeight="1">
      <c r="A31" s="8"/>
      <c r="B31" s="69">
        <v>30</v>
      </c>
      <c r="C31" s="70"/>
      <c r="D31" s="104" t="str">
        <f t="shared" si="0"/>
        <v/>
      </c>
      <c r="E31" s="105"/>
      <c r="F31" s="106"/>
      <c r="G31" s="71" t="str">
        <f t="shared" si="1"/>
        <v/>
      </c>
      <c r="H31" s="72"/>
      <c r="I31" s="12"/>
    </row>
    <row r="32" spans="1:9" ht="15" customHeight="1">
      <c r="B32" s="61">
        <v>31</v>
      </c>
      <c r="C32" s="62"/>
      <c r="D32" s="101" t="str">
        <f t="shared" si="0"/>
        <v/>
      </c>
      <c r="E32" s="102"/>
      <c r="F32" s="103"/>
      <c r="G32" s="63" t="str">
        <f t="shared" si="1"/>
        <v/>
      </c>
      <c r="H32" s="64"/>
    </row>
    <row r="33" spans="2:8" ht="15" customHeight="1">
      <c r="B33" s="65">
        <v>32</v>
      </c>
      <c r="C33" s="66"/>
      <c r="D33" s="98" t="str">
        <f t="shared" si="0"/>
        <v/>
      </c>
      <c r="E33" s="99"/>
      <c r="F33" s="100"/>
      <c r="G33" s="67" t="str">
        <f t="shared" si="1"/>
        <v/>
      </c>
      <c r="H33" s="68"/>
    </row>
    <row r="34" spans="2:8" ht="15" customHeight="1">
      <c r="B34" s="65">
        <v>33</v>
      </c>
      <c r="C34" s="66"/>
      <c r="D34" s="98" t="str">
        <f t="shared" si="0"/>
        <v/>
      </c>
      <c r="E34" s="99"/>
      <c r="F34" s="100"/>
      <c r="G34" s="67" t="str">
        <f t="shared" si="1"/>
        <v/>
      </c>
      <c r="H34" s="68"/>
    </row>
    <row r="35" spans="2:8" ht="15" customHeight="1">
      <c r="B35" s="65">
        <v>34</v>
      </c>
      <c r="C35" s="66"/>
      <c r="D35" s="98" t="str">
        <f t="shared" si="0"/>
        <v/>
      </c>
      <c r="E35" s="99"/>
      <c r="F35" s="100"/>
      <c r="G35" s="67" t="str">
        <f t="shared" si="1"/>
        <v/>
      </c>
      <c r="H35" s="68"/>
    </row>
    <row r="36" spans="2:8" ht="15" customHeight="1">
      <c r="B36" s="65">
        <v>35</v>
      </c>
      <c r="C36" s="66"/>
      <c r="D36" s="98" t="str">
        <f t="shared" si="0"/>
        <v/>
      </c>
      <c r="E36" s="99"/>
      <c r="F36" s="100"/>
      <c r="G36" s="67" t="str">
        <f t="shared" si="1"/>
        <v/>
      </c>
      <c r="H36" s="68"/>
    </row>
    <row r="37" spans="2:8" ht="15" customHeight="1">
      <c r="B37" s="65">
        <v>36</v>
      </c>
      <c r="C37" s="66"/>
      <c r="D37" s="98" t="str">
        <f t="shared" si="0"/>
        <v/>
      </c>
      <c r="E37" s="99"/>
      <c r="F37" s="100"/>
      <c r="G37" s="67" t="str">
        <f t="shared" si="1"/>
        <v/>
      </c>
      <c r="H37" s="68"/>
    </row>
    <row r="38" spans="2:8" ht="15" customHeight="1">
      <c r="B38" s="65">
        <v>37</v>
      </c>
      <c r="C38" s="66"/>
      <c r="D38" s="98" t="str">
        <f t="shared" si="0"/>
        <v/>
      </c>
      <c r="E38" s="99"/>
      <c r="F38" s="100"/>
      <c r="G38" s="67" t="str">
        <f t="shared" si="1"/>
        <v/>
      </c>
      <c r="H38" s="68"/>
    </row>
    <row r="39" spans="2:8" ht="15" customHeight="1">
      <c r="B39" s="65">
        <v>38</v>
      </c>
      <c r="C39" s="66"/>
      <c r="D39" s="98" t="str">
        <f t="shared" si="0"/>
        <v/>
      </c>
      <c r="E39" s="99"/>
      <c r="F39" s="100"/>
      <c r="G39" s="67" t="str">
        <f t="shared" si="1"/>
        <v/>
      </c>
      <c r="H39" s="68"/>
    </row>
    <row r="40" spans="2:8" ht="15" customHeight="1">
      <c r="B40" s="65">
        <v>39</v>
      </c>
      <c r="C40" s="66"/>
      <c r="D40" s="98" t="str">
        <f t="shared" si="0"/>
        <v/>
      </c>
      <c r="E40" s="99"/>
      <c r="F40" s="100"/>
      <c r="G40" s="67" t="str">
        <f t="shared" si="1"/>
        <v/>
      </c>
      <c r="H40" s="68"/>
    </row>
    <row r="41" spans="2:8" ht="15" customHeight="1">
      <c r="B41" s="69">
        <v>40</v>
      </c>
      <c r="C41" s="70"/>
      <c r="D41" s="104" t="str">
        <f t="shared" si="0"/>
        <v/>
      </c>
      <c r="E41" s="105"/>
      <c r="F41" s="106"/>
      <c r="G41" s="71" t="str">
        <f t="shared" si="1"/>
        <v/>
      </c>
      <c r="H41" s="72"/>
    </row>
    <row r="42" spans="2:8" ht="15" customHeight="1">
      <c r="B42" s="61">
        <v>41</v>
      </c>
      <c r="C42" s="62"/>
      <c r="D42" s="101" t="str">
        <f t="shared" si="0"/>
        <v/>
      </c>
      <c r="E42" s="102"/>
      <c r="F42" s="103"/>
      <c r="G42" s="63" t="str">
        <f t="shared" si="1"/>
        <v/>
      </c>
      <c r="H42" s="64"/>
    </row>
    <row r="43" spans="2:8" ht="15" customHeight="1">
      <c r="B43" s="65">
        <v>42</v>
      </c>
      <c r="C43" s="66"/>
      <c r="D43" s="98" t="str">
        <f t="shared" si="0"/>
        <v/>
      </c>
      <c r="E43" s="99"/>
      <c r="F43" s="100"/>
      <c r="G43" s="67" t="str">
        <f t="shared" si="1"/>
        <v/>
      </c>
      <c r="H43" s="68"/>
    </row>
    <row r="44" spans="2:8" ht="15" customHeight="1">
      <c r="B44" s="65">
        <v>43</v>
      </c>
      <c r="C44" s="66"/>
      <c r="D44" s="98" t="str">
        <f t="shared" si="0"/>
        <v/>
      </c>
      <c r="E44" s="99"/>
      <c r="F44" s="100"/>
      <c r="G44" s="67" t="str">
        <f t="shared" si="1"/>
        <v/>
      </c>
      <c r="H44" s="68"/>
    </row>
    <row r="45" spans="2:8" ht="15" customHeight="1">
      <c r="B45" s="65">
        <v>44</v>
      </c>
      <c r="C45" s="66"/>
      <c r="D45" s="98" t="str">
        <f t="shared" si="0"/>
        <v/>
      </c>
      <c r="E45" s="99"/>
      <c r="F45" s="100"/>
      <c r="G45" s="67" t="str">
        <f t="shared" si="1"/>
        <v/>
      </c>
      <c r="H45" s="68"/>
    </row>
    <row r="46" spans="2:8" ht="15" customHeight="1">
      <c r="B46" s="65">
        <v>45</v>
      </c>
      <c r="C46" s="66"/>
      <c r="D46" s="98" t="str">
        <f t="shared" si="0"/>
        <v/>
      </c>
      <c r="E46" s="99"/>
      <c r="F46" s="100"/>
      <c r="G46" s="67" t="str">
        <f t="shared" si="1"/>
        <v/>
      </c>
      <c r="H46" s="68"/>
    </row>
    <row r="47" spans="2:8" ht="15" customHeight="1">
      <c r="B47" s="65">
        <v>46</v>
      </c>
      <c r="C47" s="66"/>
      <c r="D47" s="98" t="str">
        <f t="shared" si="0"/>
        <v/>
      </c>
      <c r="E47" s="99"/>
      <c r="F47" s="100"/>
      <c r="G47" s="67" t="str">
        <f t="shared" si="1"/>
        <v/>
      </c>
      <c r="H47" s="68"/>
    </row>
    <row r="48" spans="2:8" ht="15" customHeight="1">
      <c r="B48" s="65">
        <v>47</v>
      </c>
      <c r="C48" s="66"/>
      <c r="D48" s="98" t="str">
        <f t="shared" si="0"/>
        <v/>
      </c>
      <c r="E48" s="99"/>
      <c r="F48" s="100"/>
      <c r="G48" s="67" t="str">
        <f t="shared" si="1"/>
        <v/>
      </c>
      <c r="H48" s="68"/>
    </row>
    <row r="49" spans="1:8" ht="15" customHeight="1">
      <c r="B49" s="65">
        <v>48</v>
      </c>
      <c r="C49" s="66"/>
      <c r="D49" s="98" t="str">
        <f t="shared" si="0"/>
        <v/>
      </c>
      <c r="E49" s="99"/>
      <c r="F49" s="100"/>
      <c r="G49" s="67" t="str">
        <f t="shared" si="1"/>
        <v/>
      </c>
      <c r="H49" s="68"/>
    </row>
    <row r="50" spans="1:8" ht="15" customHeight="1">
      <c r="B50" s="65">
        <v>49</v>
      </c>
      <c r="C50" s="66"/>
      <c r="D50" s="98" t="str">
        <f t="shared" si="0"/>
        <v/>
      </c>
      <c r="E50" s="99"/>
      <c r="F50" s="100"/>
      <c r="G50" s="67" t="str">
        <f t="shared" si="1"/>
        <v/>
      </c>
      <c r="H50" s="68"/>
    </row>
    <row r="51" spans="1:8" ht="15" customHeight="1">
      <c r="A51" s="7"/>
      <c r="B51" s="69">
        <v>50</v>
      </c>
      <c r="C51" s="70"/>
      <c r="D51" s="104" t="str">
        <f t="shared" si="0"/>
        <v/>
      </c>
      <c r="E51" s="105"/>
      <c r="F51" s="106"/>
      <c r="G51" s="71" t="str">
        <f t="shared" si="1"/>
        <v/>
      </c>
      <c r="H51" s="72"/>
    </row>
    <row r="52" spans="1:8" ht="15" customHeight="1">
      <c r="A52" s="8"/>
      <c r="B52" s="61">
        <v>51</v>
      </c>
      <c r="C52" s="62"/>
      <c r="D52" s="101" t="str">
        <f t="shared" si="0"/>
        <v/>
      </c>
      <c r="E52" s="102"/>
      <c r="F52" s="103"/>
      <c r="G52" s="63" t="str">
        <f t="shared" si="1"/>
        <v/>
      </c>
      <c r="H52" s="64"/>
    </row>
    <row r="53" spans="1:8" ht="15" customHeight="1">
      <c r="A53" s="8"/>
      <c r="B53" s="65">
        <v>52</v>
      </c>
      <c r="C53" s="66"/>
      <c r="D53" s="98" t="str">
        <f t="shared" si="0"/>
        <v/>
      </c>
      <c r="E53" s="99"/>
      <c r="F53" s="100"/>
      <c r="G53" s="67" t="str">
        <f t="shared" si="1"/>
        <v/>
      </c>
      <c r="H53" s="68"/>
    </row>
    <row r="54" spans="1:8" ht="15" customHeight="1">
      <c r="A54" s="8"/>
      <c r="B54" s="65">
        <v>53</v>
      </c>
      <c r="C54" s="66"/>
      <c r="D54" s="98" t="str">
        <f t="shared" si="0"/>
        <v/>
      </c>
      <c r="E54" s="99"/>
      <c r="F54" s="100"/>
      <c r="G54" s="67" t="str">
        <f t="shared" si="1"/>
        <v/>
      </c>
      <c r="H54" s="68"/>
    </row>
    <row r="55" spans="1:8" ht="15" customHeight="1">
      <c r="A55" s="8"/>
      <c r="B55" s="65">
        <v>54</v>
      </c>
      <c r="C55" s="66"/>
      <c r="D55" s="98" t="str">
        <f t="shared" si="0"/>
        <v/>
      </c>
      <c r="E55" s="99"/>
      <c r="F55" s="100"/>
      <c r="G55" s="67" t="str">
        <f t="shared" si="1"/>
        <v/>
      </c>
      <c r="H55" s="68"/>
    </row>
    <row r="56" spans="1:8" ht="15" customHeight="1">
      <c r="A56" s="8"/>
      <c r="B56" s="65">
        <v>55</v>
      </c>
      <c r="C56" s="66"/>
      <c r="D56" s="98" t="str">
        <f t="shared" si="0"/>
        <v/>
      </c>
      <c r="E56" s="99"/>
      <c r="F56" s="100"/>
      <c r="G56" s="67" t="str">
        <f t="shared" si="1"/>
        <v/>
      </c>
      <c r="H56" s="68"/>
    </row>
    <row r="57" spans="1:8" ht="15" customHeight="1">
      <c r="A57" s="8"/>
      <c r="B57" s="65">
        <v>56</v>
      </c>
      <c r="C57" s="66"/>
      <c r="D57" s="98" t="str">
        <f t="shared" si="0"/>
        <v/>
      </c>
      <c r="E57" s="99"/>
      <c r="F57" s="100"/>
      <c r="G57" s="67" t="str">
        <f t="shared" si="1"/>
        <v/>
      </c>
      <c r="H57" s="68"/>
    </row>
    <row r="58" spans="1:8" ht="15" customHeight="1">
      <c r="A58" s="8"/>
      <c r="B58" s="65">
        <v>57</v>
      </c>
      <c r="C58" s="66"/>
      <c r="D58" s="98" t="str">
        <f t="shared" si="0"/>
        <v/>
      </c>
      <c r="E58" s="99"/>
      <c r="F58" s="100"/>
      <c r="G58" s="67" t="str">
        <f t="shared" si="1"/>
        <v/>
      </c>
      <c r="H58" s="68"/>
    </row>
    <row r="59" spans="1:8" ht="15" customHeight="1">
      <c r="A59" s="8"/>
      <c r="B59" s="65">
        <v>58</v>
      </c>
      <c r="C59" s="66"/>
      <c r="D59" s="98" t="str">
        <f t="shared" si="0"/>
        <v/>
      </c>
      <c r="E59" s="99"/>
      <c r="F59" s="100"/>
      <c r="G59" s="67" t="str">
        <f t="shared" si="1"/>
        <v/>
      </c>
      <c r="H59" s="68"/>
    </row>
    <row r="60" spans="1:8" ht="15" customHeight="1">
      <c r="A60" s="8"/>
      <c r="B60" s="65">
        <v>59</v>
      </c>
      <c r="C60" s="66"/>
      <c r="D60" s="98" t="str">
        <f t="shared" si="0"/>
        <v/>
      </c>
      <c r="E60" s="99"/>
      <c r="F60" s="100"/>
      <c r="G60" s="67" t="str">
        <f t="shared" si="1"/>
        <v/>
      </c>
      <c r="H60" s="68"/>
    </row>
    <row r="61" spans="1:8" ht="15" customHeight="1">
      <c r="A61" s="8"/>
      <c r="B61" s="69">
        <v>60</v>
      </c>
      <c r="C61" s="70"/>
      <c r="D61" s="104" t="str">
        <f t="shared" si="0"/>
        <v/>
      </c>
      <c r="E61" s="105"/>
      <c r="F61" s="106"/>
      <c r="G61" s="71" t="str">
        <f t="shared" si="1"/>
        <v/>
      </c>
      <c r="H61" s="72"/>
    </row>
    <row r="62" spans="1:8" ht="15" customHeight="1">
      <c r="A62" s="8"/>
      <c r="B62" s="61">
        <v>61</v>
      </c>
      <c r="C62" s="62"/>
      <c r="D62" s="101" t="str">
        <f t="shared" si="0"/>
        <v/>
      </c>
      <c r="E62" s="102"/>
      <c r="F62" s="103"/>
      <c r="G62" s="63" t="str">
        <f t="shared" si="1"/>
        <v/>
      </c>
      <c r="H62" s="64"/>
    </row>
    <row r="63" spans="1:8" ht="15" customHeight="1">
      <c r="A63" s="8"/>
      <c r="B63" s="65">
        <v>62</v>
      </c>
      <c r="C63" s="66"/>
      <c r="D63" s="98" t="str">
        <f t="shared" si="0"/>
        <v/>
      </c>
      <c r="E63" s="99"/>
      <c r="F63" s="100"/>
      <c r="G63" s="67" t="str">
        <f t="shared" si="1"/>
        <v/>
      </c>
      <c r="H63" s="68"/>
    </row>
    <row r="64" spans="1:8" ht="15" customHeight="1">
      <c r="A64" s="8"/>
      <c r="B64" s="65">
        <v>63</v>
      </c>
      <c r="C64" s="66"/>
      <c r="D64" s="98" t="str">
        <f t="shared" si="0"/>
        <v/>
      </c>
      <c r="E64" s="99"/>
      <c r="F64" s="100"/>
      <c r="G64" s="67" t="str">
        <f t="shared" si="1"/>
        <v/>
      </c>
      <c r="H64" s="68"/>
    </row>
    <row r="65" spans="1:8" ht="15" customHeight="1">
      <c r="A65" s="8"/>
      <c r="B65" s="65">
        <v>64</v>
      </c>
      <c r="C65" s="66"/>
      <c r="D65" s="98" t="str">
        <f t="shared" si="0"/>
        <v/>
      </c>
      <c r="E65" s="99"/>
      <c r="F65" s="100"/>
      <c r="G65" s="67" t="str">
        <f t="shared" si="1"/>
        <v/>
      </c>
      <c r="H65" s="68"/>
    </row>
    <row r="66" spans="1:8" ht="15" customHeight="1">
      <c r="A66" s="8"/>
      <c r="B66" s="65">
        <v>65</v>
      </c>
      <c r="C66" s="66"/>
      <c r="D66" s="98" t="str">
        <f t="shared" ref="D66:D111" si="2">IF(C66="","",VLOOKUP(C66,学年名簿,2))</f>
        <v/>
      </c>
      <c r="E66" s="99"/>
      <c r="F66" s="100"/>
      <c r="G66" s="67" t="str">
        <f t="shared" ref="G66:G111" si="3">IF(C66="","",VLOOKUP(C66,学年名簿,4))</f>
        <v/>
      </c>
      <c r="H66" s="68"/>
    </row>
    <row r="67" spans="1:8" ht="15" customHeight="1">
      <c r="A67" s="8"/>
      <c r="B67" s="65">
        <v>66</v>
      </c>
      <c r="C67" s="66"/>
      <c r="D67" s="98" t="str">
        <f t="shared" si="2"/>
        <v/>
      </c>
      <c r="E67" s="99"/>
      <c r="F67" s="100"/>
      <c r="G67" s="67" t="str">
        <f t="shared" si="3"/>
        <v/>
      </c>
      <c r="H67" s="68"/>
    </row>
    <row r="68" spans="1:8" ht="15" customHeight="1">
      <c r="A68" s="8"/>
      <c r="B68" s="65">
        <v>67</v>
      </c>
      <c r="C68" s="66"/>
      <c r="D68" s="98" t="str">
        <f t="shared" si="2"/>
        <v/>
      </c>
      <c r="E68" s="99"/>
      <c r="F68" s="100"/>
      <c r="G68" s="67" t="str">
        <f t="shared" si="3"/>
        <v/>
      </c>
      <c r="H68" s="68"/>
    </row>
    <row r="69" spans="1:8" ht="15" customHeight="1">
      <c r="A69" s="8"/>
      <c r="B69" s="65">
        <v>68</v>
      </c>
      <c r="C69" s="66"/>
      <c r="D69" s="98" t="str">
        <f t="shared" si="2"/>
        <v/>
      </c>
      <c r="E69" s="99"/>
      <c r="F69" s="100"/>
      <c r="G69" s="67" t="str">
        <f t="shared" si="3"/>
        <v/>
      </c>
      <c r="H69" s="68"/>
    </row>
    <row r="70" spans="1:8" ht="15" customHeight="1">
      <c r="A70" s="8"/>
      <c r="B70" s="65">
        <v>69</v>
      </c>
      <c r="C70" s="66"/>
      <c r="D70" s="98" t="str">
        <f t="shared" si="2"/>
        <v/>
      </c>
      <c r="E70" s="99"/>
      <c r="F70" s="100"/>
      <c r="G70" s="67" t="str">
        <f t="shared" si="3"/>
        <v/>
      </c>
      <c r="H70" s="68"/>
    </row>
    <row r="71" spans="1:8" ht="15" customHeight="1">
      <c r="A71" s="8"/>
      <c r="B71" s="69">
        <v>70</v>
      </c>
      <c r="C71" s="70"/>
      <c r="D71" s="104" t="str">
        <f t="shared" si="2"/>
        <v/>
      </c>
      <c r="E71" s="105"/>
      <c r="F71" s="106"/>
      <c r="G71" s="71" t="str">
        <f t="shared" si="3"/>
        <v/>
      </c>
      <c r="H71" s="72"/>
    </row>
    <row r="72" spans="1:8" ht="15" customHeight="1">
      <c r="B72" s="61">
        <v>71</v>
      </c>
      <c r="C72" s="62"/>
      <c r="D72" s="101" t="str">
        <f t="shared" si="2"/>
        <v/>
      </c>
      <c r="E72" s="102"/>
      <c r="F72" s="103"/>
      <c r="G72" s="63" t="str">
        <f t="shared" si="3"/>
        <v/>
      </c>
      <c r="H72" s="64"/>
    </row>
    <row r="73" spans="1:8" ht="15" customHeight="1">
      <c r="B73" s="65">
        <v>72</v>
      </c>
      <c r="C73" s="66"/>
      <c r="D73" s="98" t="str">
        <f t="shared" si="2"/>
        <v/>
      </c>
      <c r="E73" s="99"/>
      <c r="F73" s="100"/>
      <c r="G73" s="67" t="str">
        <f t="shared" si="3"/>
        <v/>
      </c>
      <c r="H73" s="68"/>
    </row>
    <row r="74" spans="1:8" ht="15" customHeight="1">
      <c r="B74" s="65">
        <v>73</v>
      </c>
      <c r="C74" s="66"/>
      <c r="D74" s="98" t="str">
        <f t="shared" si="2"/>
        <v/>
      </c>
      <c r="E74" s="99"/>
      <c r="F74" s="100"/>
      <c r="G74" s="67" t="str">
        <f t="shared" si="3"/>
        <v/>
      </c>
      <c r="H74" s="68"/>
    </row>
    <row r="75" spans="1:8" ht="15" customHeight="1">
      <c r="B75" s="65">
        <v>74</v>
      </c>
      <c r="C75" s="66"/>
      <c r="D75" s="98" t="str">
        <f t="shared" si="2"/>
        <v/>
      </c>
      <c r="E75" s="99"/>
      <c r="F75" s="100"/>
      <c r="G75" s="67" t="str">
        <f t="shared" si="3"/>
        <v/>
      </c>
      <c r="H75" s="68"/>
    </row>
    <row r="76" spans="1:8" ht="15" customHeight="1">
      <c r="B76" s="65">
        <v>75</v>
      </c>
      <c r="C76" s="66"/>
      <c r="D76" s="98" t="str">
        <f t="shared" si="2"/>
        <v/>
      </c>
      <c r="E76" s="99"/>
      <c r="F76" s="100"/>
      <c r="G76" s="67" t="str">
        <f t="shared" si="3"/>
        <v/>
      </c>
      <c r="H76" s="68"/>
    </row>
    <row r="77" spans="1:8" ht="15" customHeight="1">
      <c r="B77" s="65">
        <v>76</v>
      </c>
      <c r="C77" s="66"/>
      <c r="D77" s="98" t="str">
        <f t="shared" si="2"/>
        <v/>
      </c>
      <c r="E77" s="99"/>
      <c r="F77" s="100"/>
      <c r="G77" s="67" t="str">
        <f t="shared" si="3"/>
        <v/>
      </c>
      <c r="H77" s="68"/>
    </row>
    <row r="78" spans="1:8" ht="15" customHeight="1">
      <c r="B78" s="65">
        <v>77</v>
      </c>
      <c r="C78" s="66"/>
      <c r="D78" s="98" t="str">
        <f t="shared" si="2"/>
        <v/>
      </c>
      <c r="E78" s="99"/>
      <c r="F78" s="100"/>
      <c r="G78" s="67" t="str">
        <f t="shared" si="3"/>
        <v/>
      </c>
      <c r="H78" s="68"/>
    </row>
    <row r="79" spans="1:8" ht="15" customHeight="1">
      <c r="B79" s="65">
        <v>78</v>
      </c>
      <c r="C79" s="66"/>
      <c r="D79" s="98" t="str">
        <f t="shared" si="2"/>
        <v/>
      </c>
      <c r="E79" s="99"/>
      <c r="F79" s="100"/>
      <c r="G79" s="67" t="str">
        <f t="shared" si="3"/>
        <v/>
      </c>
      <c r="H79" s="68"/>
    </row>
    <row r="80" spans="1:8" ht="15" customHeight="1">
      <c r="B80" s="65">
        <v>79</v>
      </c>
      <c r="C80" s="66"/>
      <c r="D80" s="98" t="str">
        <f t="shared" si="2"/>
        <v/>
      </c>
      <c r="E80" s="99"/>
      <c r="F80" s="100"/>
      <c r="G80" s="67" t="str">
        <f t="shared" si="3"/>
        <v/>
      </c>
      <c r="H80" s="68"/>
    </row>
    <row r="81" spans="1:14" ht="15" customHeight="1">
      <c r="B81" s="69">
        <v>80</v>
      </c>
      <c r="C81" s="70"/>
      <c r="D81" s="104" t="str">
        <f t="shared" si="2"/>
        <v/>
      </c>
      <c r="E81" s="105"/>
      <c r="F81" s="106"/>
      <c r="G81" s="71" t="str">
        <f t="shared" si="3"/>
        <v/>
      </c>
      <c r="H81" s="72"/>
    </row>
    <row r="82" spans="1:14" ht="15" customHeight="1">
      <c r="B82" s="61">
        <v>81</v>
      </c>
      <c r="C82" s="62"/>
      <c r="D82" s="101" t="str">
        <f t="shared" si="2"/>
        <v/>
      </c>
      <c r="E82" s="102"/>
      <c r="F82" s="103"/>
      <c r="G82" s="63" t="str">
        <f t="shared" si="3"/>
        <v/>
      </c>
      <c r="H82" s="64"/>
    </row>
    <row r="83" spans="1:14" ht="15" customHeight="1">
      <c r="B83" s="65">
        <v>82</v>
      </c>
      <c r="C83" s="66"/>
      <c r="D83" s="98" t="str">
        <f t="shared" si="2"/>
        <v/>
      </c>
      <c r="E83" s="99"/>
      <c r="F83" s="100"/>
      <c r="G83" s="67" t="str">
        <f t="shared" si="3"/>
        <v/>
      </c>
      <c r="H83" s="68"/>
    </row>
    <row r="84" spans="1:14" ht="15" customHeight="1">
      <c r="B84" s="65">
        <v>83</v>
      </c>
      <c r="C84" s="66"/>
      <c r="D84" s="98" t="str">
        <f t="shared" si="2"/>
        <v/>
      </c>
      <c r="E84" s="99"/>
      <c r="F84" s="100"/>
      <c r="G84" s="67" t="str">
        <f t="shared" si="3"/>
        <v/>
      </c>
      <c r="H84" s="68"/>
    </row>
    <row r="85" spans="1:14" ht="15" customHeight="1">
      <c r="B85" s="65">
        <v>84</v>
      </c>
      <c r="C85" s="66"/>
      <c r="D85" s="98" t="str">
        <f t="shared" si="2"/>
        <v/>
      </c>
      <c r="E85" s="99"/>
      <c r="F85" s="100"/>
      <c r="G85" s="67" t="str">
        <f t="shared" si="3"/>
        <v/>
      </c>
      <c r="H85" s="68"/>
    </row>
    <row r="86" spans="1:14" ht="15" customHeight="1">
      <c r="B86" s="65">
        <v>85</v>
      </c>
      <c r="C86" s="66"/>
      <c r="D86" s="98" t="str">
        <f t="shared" si="2"/>
        <v/>
      </c>
      <c r="E86" s="99"/>
      <c r="F86" s="100"/>
      <c r="G86" s="67" t="str">
        <f t="shared" si="3"/>
        <v/>
      </c>
      <c r="H86" s="68"/>
    </row>
    <row r="87" spans="1:14" ht="15" customHeight="1">
      <c r="B87" s="65">
        <v>86</v>
      </c>
      <c r="C87" s="66"/>
      <c r="D87" s="98" t="str">
        <f t="shared" si="2"/>
        <v/>
      </c>
      <c r="E87" s="99"/>
      <c r="F87" s="100"/>
      <c r="G87" s="67" t="str">
        <f t="shared" si="3"/>
        <v/>
      </c>
      <c r="H87" s="68"/>
    </row>
    <row r="88" spans="1:14" ht="15" customHeight="1">
      <c r="B88" s="65">
        <v>87</v>
      </c>
      <c r="C88" s="66"/>
      <c r="D88" s="98" t="str">
        <f t="shared" si="2"/>
        <v/>
      </c>
      <c r="E88" s="99"/>
      <c r="F88" s="100"/>
      <c r="G88" s="67" t="str">
        <f t="shared" si="3"/>
        <v/>
      </c>
      <c r="H88" s="68"/>
    </row>
    <row r="89" spans="1:14" ht="15" customHeight="1">
      <c r="B89" s="65">
        <v>88</v>
      </c>
      <c r="C89" s="66"/>
      <c r="D89" s="98" t="str">
        <f t="shared" si="2"/>
        <v/>
      </c>
      <c r="E89" s="99"/>
      <c r="F89" s="100"/>
      <c r="G89" s="67" t="str">
        <f t="shared" si="3"/>
        <v/>
      </c>
      <c r="H89" s="68"/>
    </row>
    <row r="90" spans="1:14" ht="15" customHeight="1">
      <c r="B90" s="65">
        <v>89</v>
      </c>
      <c r="C90" s="66"/>
      <c r="D90" s="98" t="str">
        <f t="shared" si="2"/>
        <v/>
      </c>
      <c r="E90" s="99"/>
      <c r="F90" s="100"/>
      <c r="G90" s="67" t="str">
        <f t="shared" si="3"/>
        <v/>
      </c>
      <c r="H90" s="68"/>
    </row>
    <row r="91" spans="1:14" ht="15" customHeight="1">
      <c r="A91" s="7"/>
      <c r="B91" s="69">
        <v>90</v>
      </c>
      <c r="C91" s="70"/>
      <c r="D91" s="104" t="str">
        <f t="shared" si="2"/>
        <v/>
      </c>
      <c r="E91" s="105"/>
      <c r="F91" s="106"/>
      <c r="G91" s="71" t="str">
        <f t="shared" si="3"/>
        <v/>
      </c>
      <c r="H91" s="72"/>
    </row>
    <row r="92" spans="1:14" ht="15" customHeight="1">
      <c r="A92" s="8"/>
      <c r="B92" s="61">
        <v>91</v>
      </c>
      <c r="C92" s="62"/>
      <c r="D92" s="101" t="str">
        <f t="shared" si="2"/>
        <v/>
      </c>
      <c r="E92" s="102"/>
      <c r="F92" s="103"/>
      <c r="G92" s="63" t="str">
        <f t="shared" si="3"/>
        <v/>
      </c>
      <c r="H92" s="64"/>
      <c r="I92" s="33"/>
    </row>
    <row r="93" spans="1:14" ht="15" customHeight="1">
      <c r="A93" s="8"/>
      <c r="B93" s="65">
        <v>92</v>
      </c>
      <c r="C93" s="66"/>
      <c r="D93" s="98" t="str">
        <f t="shared" si="2"/>
        <v/>
      </c>
      <c r="E93" s="99"/>
      <c r="F93" s="100"/>
      <c r="G93" s="67" t="str">
        <f t="shared" si="3"/>
        <v/>
      </c>
      <c r="H93" s="68"/>
      <c r="I93" s="33"/>
    </row>
    <row r="94" spans="1:14" ht="15" customHeight="1">
      <c r="A94" s="8"/>
      <c r="B94" s="65">
        <v>93</v>
      </c>
      <c r="C94" s="66"/>
      <c r="D94" s="98" t="str">
        <f t="shared" si="2"/>
        <v/>
      </c>
      <c r="E94" s="99"/>
      <c r="F94" s="100"/>
      <c r="G94" s="67" t="str">
        <f t="shared" si="3"/>
        <v/>
      </c>
      <c r="H94" s="68"/>
      <c r="I94" s="33"/>
    </row>
    <row r="95" spans="1:14" ht="15" customHeight="1">
      <c r="A95" s="8"/>
      <c r="B95" s="65">
        <v>94</v>
      </c>
      <c r="C95" s="66"/>
      <c r="D95" s="98" t="str">
        <f t="shared" si="2"/>
        <v/>
      </c>
      <c r="E95" s="99"/>
      <c r="F95" s="100"/>
      <c r="G95" s="67" t="str">
        <f t="shared" si="3"/>
        <v/>
      </c>
      <c r="H95" s="68"/>
      <c r="I95" s="33"/>
      <c r="J95" s="10"/>
      <c r="K95" s="10"/>
      <c r="L95" s="10"/>
      <c r="M95" s="10"/>
      <c r="N95" s="32"/>
    </row>
    <row r="96" spans="1:14" ht="15" customHeight="1">
      <c r="A96" s="8"/>
      <c r="B96" s="65">
        <v>95</v>
      </c>
      <c r="C96" s="66"/>
      <c r="D96" s="98" t="str">
        <f t="shared" si="2"/>
        <v/>
      </c>
      <c r="E96" s="99"/>
      <c r="F96" s="100"/>
      <c r="G96" s="67" t="str">
        <f t="shared" si="3"/>
        <v/>
      </c>
      <c r="H96" s="68"/>
      <c r="I96" s="33"/>
      <c r="J96" s="10"/>
      <c r="K96" s="10"/>
      <c r="L96" s="10"/>
      <c r="M96" s="10"/>
      <c r="N96" s="32"/>
    </row>
    <row r="97" spans="1:14" ht="15" customHeight="1">
      <c r="A97" s="8"/>
      <c r="B97" s="65">
        <v>96</v>
      </c>
      <c r="C97" s="66"/>
      <c r="D97" s="98" t="str">
        <f t="shared" si="2"/>
        <v/>
      </c>
      <c r="E97" s="99"/>
      <c r="F97" s="100"/>
      <c r="G97" s="67" t="str">
        <f t="shared" si="3"/>
        <v/>
      </c>
      <c r="H97" s="68"/>
      <c r="I97" s="33"/>
      <c r="J97" s="10"/>
      <c r="K97" s="10"/>
      <c r="L97" s="10"/>
      <c r="M97" s="10"/>
      <c r="N97" s="32"/>
    </row>
    <row r="98" spans="1:14" ht="15" customHeight="1">
      <c r="A98" s="8"/>
      <c r="B98" s="65">
        <v>97</v>
      </c>
      <c r="C98" s="66"/>
      <c r="D98" s="98" t="str">
        <f t="shared" si="2"/>
        <v/>
      </c>
      <c r="E98" s="99"/>
      <c r="F98" s="100"/>
      <c r="G98" s="67" t="str">
        <f t="shared" si="3"/>
        <v/>
      </c>
      <c r="H98" s="68"/>
      <c r="I98" s="33"/>
      <c r="J98" s="10"/>
      <c r="K98" s="10"/>
      <c r="L98" s="10"/>
      <c r="M98" s="10"/>
      <c r="N98" s="32"/>
    </row>
    <row r="99" spans="1:14" ht="15" customHeight="1">
      <c r="A99" s="8"/>
      <c r="B99" s="65">
        <v>98</v>
      </c>
      <c r="C99" s="66"/>
      <c r="D99" s="98" t="str">
        <f t="shared" si="2"/>
        <v/>
      </c>
      <c r="E99" s="99"/>
      <c r="F99" s="100"/>
      <c r="G99" s="67" t="str">
        <f t="shared" si="3"/>
        <v/>
      </c>
      <c r="H99" s="68"/>
      <c r="I99" s="33"/>
      <c r="J99" s="10"/>
      <c r="K99" s="10"/>
      <c r="L99" s="10"/>
      <c r="M99" s="10"/>
      <c r="N99" s="32"/>
    </row>
    <row r="100" spans="1:14" ht="15" customHeight="1">
      <c r="A100" s="8"/>
      <c r="B100" s="65">
        <v>99</v>
      </c>
      <c r="C100" s="66"/>
      <c r="D100" s="98" t="str">
        <f t="shared" si="2"/>
        <v/>
      </c>
      <c r="E100" s="99"/>
      <c r="F100" s="100"/>
      <c r="G100" s="67" t="str">
        <f t="shared" si="3"/>
        <v/>
      </c>
      <c r="H100" s="68"/>
      <c r="I100" s="33"/>
      <c r="J100" s="10"/>
      <c r="K100" s="10"/>
      <c r="L100" s="10"/>
      <c r="M100" s="10"/>
      <c r="N100" s="32"/>
    </row>
    <row r="101" spans="1:14" ht="15" customHeight="1">
      <c r="A101" s="8"/>
      <c r="B101" s="73">
        <v>100</v>
      </c>
      <c r="C101" s="70"/>
      <c r="D101" s="104" t="str">
        <f t="shared" si="2"/>
        <v/>
      </c>
      <c r="E101" s="105"/>
      <c r="F101" s="106"/>
      <c r="G101" s="71" t="str">
        <f t="shared" si="3"/>
        <v/>
      </c>
      <c r="H101" s="72"/>
      <c r="I101" s="33"/>
      <c r="J101" s="10"/>
      <c r="K101" s="10"/>
      <c r="L101" s="10"/>
      <c r="M101" s="10"/>
      <c r="N101" s="32"/>
    </row>
    <row r="102" spans="1:14" ht="15" customHeight="1">
      <c r="A102" s="8"/>
      <c r="B102" s="74">
        <v>101</v>
      </c>
      <c r="C102" s="62"/>
      <c r="D102" s="101" t="str">
        <f t="shared" si="2"/>
        <v/>
      </c>
      <c r="E102" s="102"/>
      <c r="F102" s="103"/>
      <c r="G102" s="63" t="str">
        <f t="shared" si="3"/>
        <v/>
      </c>
      <c r="H102" s="64"/>
      <c r="I102" s="33"/>
      <c r="J102" s="10"/>
      <c r="K102" s="10"/>
      <c r="L102" s="10"/>
      <c r="M102" s="10"/>
      <c r="N102" s="32"/>
    </row>
    <row r="103" spans="1:14" ht="15" customHeight="1">
      <c r="A103" s="8"/>
      <c r="B103" s="75">
        <v>102</v>
      </c>
      <c r="C103" s="66"/>
      <c r="D103" s="98" t="str">
        <f t="shared" si="2"/>
        <v/>
      </c>
      <c r="E103" s="99"/>
      <c r="F103" s="100"/>
      <c r="G103" s="67" t="str">
        <f t="shared" si="3"/>
        <v/>
      </c>
      <c r="H103" s="68"/>
      <c r="I103" s="33"/>
      <c r="J103" s="10"/>
      <c r="K103" s="10"/>
      <c r="L103" s="10"/>
      <c r="M103" s="10"/>
      <c r="N103" s="32"/>
    </row>
    <row r="104" spans="1:14" ht="15" customHeight="1">
      <c r="A104" s="8"/>
      <c r="B104" s="75">
        <v>103</v>
      </c>
      <c r="C104" s="66"/>
      <c r="D104" s="98" t="str">
        <f t="shared" si="2"/>
        <v/>
      </c>
      <c r="E104" s="99"/>
      <c r="F104" s="100"/>
      <c r="G104" s="67" t="str">
        <f t="shared" si="3"/>
        <v/>
      </c>
      <c r="H104" s="68"/>
      <c r="I104" s="33"/>
      <c r="J104" s="10"/>
      <c r="K104" s="10"/>
      <c r="L104" s="10"/>
      <c r="M104" s="10"/>
      <c r="N104" s="32"/>
    </row>
    <row r="105" spans="1:14" ht="15" customHeight="1">
      <c r="A105" s="8"/>
      <c r="B105" s="75">
        <v>104</v>
      </c>
      <c r="C105" s="66"/>
      <c r="D105" s="98" t="str">
        <f t="shared" si="2"/>
        <v/>
      </c>
      <c r="E105" s="99"/>
      <c r="F105" s="100"/>
      <c r="G105" s="67" t="str">
        <f t="shared" si="3"/>
        <v/>
      </c>
      <c r="H105" s="68"/>
      <c r="I105" s="33"/>
      <c r="J105" s="10"/>
      <c r="K105" s="10"/>
      <c r="L105" s="10"/>
      <c r="M105" s="10"/>
      <c r="N105" s="32"/>
    </row>
    <row r="106" spans="1:14" ht="15" customHeight="1">
      <c r="A106" s="8"/>
      <c r="B106" s="75">
        <v>105</v>
      </c>
      <c r="C106" s="66"/>
      <c r="D106" s="98" t="str">
        <f t="shared" si="2"/>
        <v/>
      </c>
      <c r="E106" s="99"/>
      <c r="F106" s="100"/>
      <c r="G106" s="67" t="str">
        <f t="shared" si="3"/>
        <v/>
      </c>
      <c r="H106" s="68"/>
      <c r="I106" s="33"/>
      <c r="J106" s="10"/>
      <c r="K106" s="10"/>
      <c r="L106" s="10"/>
      <c r="M106" s="10"/>
      <c r="N106" s="32"/>
    </row>
    <row r="107" spans="1:14" ht="15" customHeight="1">
      <c r="A107" s="8"/>
      <c r="B107" s="75">
        <v>106</v>
      </c>
      <c r="C107" s="66"/>
      <c r="D107" s="98" t="str">
        <f t="shared" si="2"/>
        <v/>
      </c>
      <c r="E107" s="99"/>
      <c r="F107" s="100"/>
      <c r="G107" s="67" t="str">
        <f t="shared" si="3"/>
        <v/>
      </c>
      <c r="H107" s="68"/>
      <c r="I107" s="33"/>
      <c r="J107" s="10"/>
      <c r="K107" s="10"/>
      <c r="L107" s="10"/>
      <c r="M107" s="10"/>
      <c r="N107" s="32"/>
    </row>
    <row r="108" spans="1:14" ht="15" customHeight="1">
      <c r="A108" s="8"/>
      <c r="B108" s="75">
        <v>107</v>
      </c>
      <c r="C108" s="66"/>
      <c r="D108" s="98" t="str">
        <f t="shared" si="2"/>
        <v/>
      </c>
      <c r="E108" s="99"/>
      <c r="F108" s="100"/>
      <c r="G108" s="67" t="str">
        <f t="shared" si="3"/>
        <v/>
      </c>
      <c r="H108" s="68"/>
      <c r="I108" s="33"/>
      <c r="J108" s="10"/>
      <c r="K108" s="10"/>
      <c r="L108" s="10"/>
      <c r="M108" s="10"/>
      <c r="N108" s="32"/>
    </row>
    <row r="109" spans="1:14" ht="15" customHeight="1">
      <c r="A109" s="8"/>
      <c r="B109" s="75">
        <v>108</v>
      </c>
      <c r="C109" s="66"/>
      <c r="D109" s="98" t="str">
        <f t="shared" si="2"/>
        <v/>
      </c>
      <c r="E109" s="99"/>
      <c r="F109" s="100"/>
      <c r="G109" s="67" t="str">
        <f t="shared" si="3"/>
        <v/>
      </c>
      <c r="H109" s="68"/>
      <c r="I109" s="33"/>
      <c r="J109" s="10"/>
      <c r="K109" s="10"/>
      <c r="L109" s="10"/>
      <c r="M109" s="10"/>
      <c r="N109" s="32"/>
    </row>
    <row r="110" spans="1:14" ht="15" customHeight="1">
      <c r="A110" s="8"/>
      <c r="B110" s="75">
        <v>109</v>
      </c>
      <c r="C110" s="66"/>
      <c r="D110" s="98" t="str">
        <f t="shared" si="2"/>
        <v/>
      </c>
      <c r="E110" s="99"/>
      <c r="F110" s="100"/>
      <c r="G110" s="67" t="str">
        <f t="shared" si="3"/>
        <v/>
      </c>
      <c r="H110" s="68"/>
      <c r="I110" s="33"/>
      <c r="J110" s="10"/>
      <c r="K110" s="10"/>
      <c r="L110" s="10"/>
      <c r="M110" s="10"/>
      <c r="N110" s="32"/>
    </row>
    <row r="111" spans="1:14" ht="15" customHeight="1">
      <c r="A111" s="8"/>
      <c r="B111" s="73">
        <v>110</v>
      </c>
      <c r="C111" s="70"/>
      <c r="D111" s="104" t="str">
        <f t="shared" si="2"/>
        <v/>
      </c>
      <c r="E111" s="105"/>
      <c r="F111" s="106"/>
      <c r="G111" s="71" t="str">
        <f t="shared" si="3"/>
        <v/>
      </c>
      <c r="H111" s="72"/>
      <c r="I111" s="33"/>
      <c r="J111" s="10"/>
      <c r="K111" s="10"/>
      <c r="L111" s="10"/>
      <c r="M111" s="10"/>
      <c r="N111" s="32"/>
    </row>
    <row r="112" spans="1:14" ht="15" customHeight="1">
      <c r="J112" s="10"/>
      <c r="K112" s="10"/>
      <c r="L112" s="10"/>
      <c r="M112" s="10"/>
      <c r="N112" s="32"/>
    </row>
    <row r="113" spans="10:14" ht="15" customHeight="1">
      <c r="J113" s="10"/>
      <c r="K113" s="10"/>
      <c r="L113" s="10"/>
      <c r="M113" s="10"/>
      <c r="N113" s="32"/>
    </row>
  </sheetData>
  <mergeCells count="114">
    <mergeCell ref="D1:F1"/>
    <mergeCell ref="J1:N3"/>
    <mergeCell ref="D2:F2"/>
    <mergeCell ref="D3:F3"/>
    <mergeCell ref="D4:F4"/>
    <mergeCell ref="D5:F5"/>
    <mergeCell ref="J5:N6"/>
    <mergeCell ref="D6:F6"/>
    <mergeCell ref="D12:F12"/>
    <mergeCell ref="D13:F13"/>
    <mergeCell ref="D14:F14"/>
    <mergeCell ref="D15:F15"/>
    <mergeCell ref="D16:F16"/>
    <mergeCell ref="D17:F17"/>
    <mergeCell ref="D7:F7"/>
    <mergeCell ref="D8:F8"/>
    <mergeCell ref="M8:N8"/>
    <mergeCell ref="D9:F9"/>
    <mergeCell ref="D10:F10"/>
    <mergeCell ref="D11:F11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D72:F72"/>
    <mergeCell ref="D73:F73"/>
    <mergeCell ref="D74:F74"/>
    <mergeCell ref="D75:F75"/>
    <mergeCell ref="D76:F76"/>
    <mergeCell ref="D77:F77"/>
    <mergeCell ref="D66:F66"/>
    <mergeCell ref="D67:F67"/>
    <mergeCell ref="D68:F68"/>
    <mergeCell ref="D69:F69"/>
    <mergeCell ref="D70:F70"/>
    <mergeCell ref="D71:F71"/>
    <mergeCell ref="D84:F84"/>
    <mergeCell ref="D85:F85"/>
    <mergeCell ref="D86:F86"/>
    <mergeCell ref="D87:F87"/>
    <mergeCell ref="D88:F88"/>
    <mergeCell ref="D89:F89"/>
    <mergeCell ref="D78:F78"/>
    <mergeCell ref="D79:F79"/>
    <mergeCell ref="D80:F80"/>
    <mergeCell ref="D81:F81"/>
    <mergeCell ref="D82:F82"/>
    <mergeCell ref="D83:F83"/>
    <mergeCell ref="D96:F96"/>
    <mergeCell ref="D97:F97"/>
    <mergeCell ref="D98:F98"/>
    <mergeCell ref="D99:F99"/>
    <mergeCell ref="D100:F100"/>
    <mergeCell ref="D101:F101"/>
    <mergeCell ref="D90:F90"/>
    <mergeCell ref="D91:F91"/>
    <mergeCell ref="D92:F92"/>
    <mergeCell ref="D93:F93"/>
    <mergeCell ref="D94:F94"/>
    <mergeCell ref="D95:F95"/>
    <mergeCell ref="D108:F108"/>
    <mergeCell ref="D109:F109"/>
    <mergeCell ref="D110:F110"/>
    <mergeCell ref="D111:F111"/>
    <mergeCell ref="D102:F102"/>
    <mergeCell ref="D103:F103"/>
    <mergeCell ref="D104:F104"/>
    <mergeCell ref="D105:F105"/>
    <mergeCell ref="D106:F106"/>
    <mergeCell ref="D107:F107"/>
  </mergeCells>
  <phoneticPr fontId="1"/>
  <conditionalFormatting sqref="D10:F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view="pageBreakPreview" zoomScaleNormal="100" zoomScaleSheetLayoutView="100" workbookViewId="0">
      <selection activeCell="J15" sqref="J15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36" t="s">
        <v>80</v>
      </c>
      <c r="C2" s="137"/>
      <c r="D2" s="81" t="s">
        <v>81</v>
      </c>
      <c r="K2" s="18"/>
      <c r="L2" s="3"/>
      <c r="P2" s="83" t="s">
        <v>32</v>
      </c>
      <c r="Q2" s="138"/>
      <c r="R2" s="139"/>
    </row>
    <row r="3" spans="2:19" ht="28.5" customHeight="1"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2:19" ht="28.5" customHeigh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41"/>
      <c r="C6" s="142"/>
      <c r="D6" s="142"/>
      <c r="E6" s="142"/>
      <c r="F6" s="145" t="s">
        <v>16</v>
      </c>
      <c r="G6" s="1"/>
      <c r="H6" s="13"/>
      <c r="I6" s="13"/>
      <c r="J6" s="147" t="str">
        <f>'学年名簿（中学校使用シート）'!B2</f>
        <v>滋賀</v>
      </c>
      <c r="K6" s="148"/>
      <c r="L6" s="148"/>
      <c r="M6" s="148"/>
      <c r="N6" s="145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43"/>
      <c r="C7" s="144"/>
      <c r="D7" s="144"/>
      <c r="E7" s="144"/>
      <c r="F7" s="146"/>
      <c r="G7" s="1"/>
      <c r="H7" s="13"/>
      <c r="I7" s="13"/>
      <c r="J7" s="149"/>
      <c r="K7" s="150"/>
      <c r="L7" s="150"/>
      <c r="M7" s="150"/>
      <c r="N7" s="146"/>
      <c r="P7" s="151" t="s">
        <v>110</v>
      </c>
      <c r="Q7" s="40"/>
      <c r="R7" s="153"/>
      <c r="S7" s="40"/>
    </row>
    <row r="8" spans="2:19" ht="28.5" customHeight="1">
      <c r="B8" s="141"/>
      <c r="C8" s="142"/>
      <c r="D8" s="142"/>
      <c r="E8" s="142"/>
      <c r="F8" s="145" t="s">
        <v>15</v>
      </c>
      <c r="G8" s="1"/>
      <c r="H8" s="14"/>
      <c r="I8" s="14"/>
      <c r="J8" s="126" t="s">
        <v>26</v>
      </c>
      <c r="K8" s="111"/>
      <c r="L8" s="131"/>
      <c r="M8" s="131"/>
      <c r="N8" s="131"/>
      <c r="P8" s="151"/>
      <c r="Q8" s="40"/>
      <c r="R8" s="153"/>
      <c r="S8" s="40"/>
    </row>
    <row r="9" spans="2:19" ht="28.5" customHeight="1">
      <c r="B9" s="143"/>
      <c r="C9" s="144"/>
      <c r="D9" s="144"/>
      <c r="E9" s="144"/>
      <c r="F9" s="146"/>
      <c r="G9" s="1"/>
      <c r="H9" s="15"/>
      <c r="I9" s="15"/>
      <c r="J9" s="155" t="s">
        <v>30</v>
      </c>
      <c r="K9" s="156"/>
      <c r="L9" s="131"/>
      <c r="M9" s="131"/>
      <c r="N9" s="131"/>
      <c r="P9" s="151"/>
      <c r="Q9" s="40"/>
      <c r="R9" s="153"/>
      <c r="S9" s="40"/>
    </row>
    <row r="10" spans="2:19" ht="28.5" customHeight="1">
      <c r="B10" s="77" t="s">
        <v>82</v>
      </c>
      <c r="C10" s="128"/>
      <c r="D10" s="129"/>
      <c r="E10" s="129"/>
      <c r="F10" s="130"/>
      <c r="G10" s="1"/>
      <c r="H10" s="15"/>
      <c r="I10" s="15"/>
      <c r="J10" s="134" t="s">
        <v>84</v>
      </c>
      <c r="K10" s="135"/>
      <c r="L10" s="131"/>
      <c r="M10" s="131"/>
      <c r="N10" s="131"/>
      <c r="P10" s="151"/>
      <c r="Q10" s="40"/>
      <c r="R10" s="153"/>
      <c r="S10" s="40"/>
    </row>
    <row r="11" spans="2:19" ht="28.5" customHeight="1">
      <c r="B11" s="78" t="s">
        <v>75</v>
      </c>
      <c r="C11" s="128"/>
      <c r="D11" s="129"/>
      <c r="E11" s="129"/>
      <c r="F11" s="130"/>
      <c r="G11" s="4"/>
      <c r="H11" s="5"/>
      <c r="I11" s="5"/>
      <c r="J11" s="126" t="s">
        <v>29</v>
      </c>
      <c r="K11" s="111"/>
      <c r="L11" s="131"/>
      <c r="M11" s="131"/>
      <c r="N11" s="131"/>
      <c r="P11" s="151"/>
      <c r="Q11" s="40"/>
      <c r="R11" s="153"/>
      <c r="S11" s="40"/>
    </row>
    <row r="12" spans="2:19" ht="28.5" customHeight="1">
      <c r="B12" s="82" t="s">
        <v>83</v>
      </c>
      <c r="C12" s="128"/>
      <c r="D12" s="129"/>
      <c r="E12" s="129"/>
      <c r="F12" s="130"/>
      <c r="J12" s="126" t="s">
        <v>38</v>
      </c>
      <c r="K12" s="111"/>
      <c r="L12" s="131"/>
      <c r="M12" s="131"/>
      <c r="N12" s="131"/>
      <c r="P12" s="151"/>
      <c r="Q12" s="40"/>
      <c r="R12" s="153"/>
      <c r="S12" s="40"/>
    </row>
    <row r="13" spans="2:19" ht="28.5" customHeight="1">
      <c r="J13" s="132" t="s">
        <v>39</v>
      </c>
      <c r="K13" s="133"/>
      <c r="L13" s="131"/>
      <c r="M13" s="131"/>
      <c r="N13" s="131"/>
      <c r="P13" s="151"/>
      <c r="Q13" s="40"/>
      <c r="R13" s="153"/>
      <c r="S13" s="40"/>
    </row>
    <row r="14" spans="2:19" ht="28.5" customHeight="1">
      <c r="B14" s="5"/>
      <c r="C14" s="5"/>
      <c r="D14" s="5"/>
      <c r="E14" s="41"/>
      <c r="F14" s="41"/>
      <c r="P14" s="151"/>
      <c r="Q14" s="40"/>
      <c r="R14" s="153"/>
      <c r="S14" s="40"/>
    </row>
    <row r="15" spans="2:19" ht="28.5" customHeight="1">
      <c r="B15" t="s">
        <v>31</v>
      </c>
      <c r="J15" t="s">
        <v>8</v>
      </c>
      <c r="M15" t="s">
        <v>17</v>
      </c>
      <c r="P15" s="151"/>
      <c r="Q15" s="40"/>
      <c r="R15" s="153"/>
      <c r="S15" s="40"/>
    </row>
    <row r="16" spans="2:19" ht="28.5" customHeight="1">
      <c r="B16" s="51"/>
      <c r="C16" s="126" t="s">
        <v>36</v>
      </c>
      <c r="D16" s="112"/>
      <c r="E16" s="126" t="s">
        <v>3</v>
      </c>
      <c r="F16" s="112"/>
      <c r="G16" s="126" t="s">
        <v>4</v>
      </c>
      <c r="H16" s="112"/>
      <c r="J16" s="120" t="s">
        <v>9</v>
      </c>
      <c r="K16" s="122">
        <f>申込様式・入力用!M10</f>
        <v>0</v>
      </c>
      <c r="M16" s="124" t="s">
        <v>63</v>
      </c>
      <c r="N16" s="116">
        <f>IF(L10="",0,COUNTA(L10))</f>
        <v>0</v>
      </c>
      <c r="P16" s="151"/>
      <c r="Q16" s="40"/>
      <c r="R16" s="153"/>
      <c r="S16" s="40"/>
    </row>
    <row r="17" spans="2:19" ht="28.5" customHeight="1">
      <c r="B17" s="38" t="s">
        <v>33</v>
      </c>
      <c r="C17" s="118"/>
      <c r="D17" s="119"/>
      <c r="E17" s="118"/>
      <c r="F17" s="119"/>
      <c r="G17" s="127"/>
      <c r="H17" s="119"/>
      <c r="J17" s="121"/>
      <c r="K17" s="123"/>
      <c r="M17" s="125"/>
      <c r="N17" s="117"/>
      <c r="P17" s="151"/>
      <c r="Q17" s="40"/>
      <c r="R17" s="153"/>
      <c r="S17" s="40"/>
    </row>
    <row r="18" spans="2:19" ht="28.5" customHeight="1">
      <c r="B18" s="38" t="s">
        <v>34</v>
      </c>
      <c r="C18" s="118"/>
      <c r="D18" s="119"/>
      <c r="E18" s="118"/>
      <c r="F18" s="119"/>
      <c r="G18" s="118"/>
      <c r="H18" s="119"/>
      <c r="J18" s="120" t="s">
        <v>10</v>
      </c>
      <c r="K18" s="122">
        <f>申込様式・入力用!M11</f>
        <v>0</v>
      </c>
      <c r="L18" s="17"/>
      <c r="M18" s="124" t="s">
        <v>12</v>
      </c>
      <c r="N18" s="116">
        <f>申込様式・入力用!P10</f>
        <v>0</v>
      </c>
      <c r="P18" s="151"/>
      <c r="Q18" s="40"/>
      <c r="R18" s="153"/>
      <c r="S18" s="40"/>
    </row>
    <row r="19" spans="2:19" ht="28.5" customHeight="1">
      <c r="B19" s="39"/>
      <c r="C19" s="126" t="s">
        <v>37</v>
      </c>
      <c r="D19" s="112"/>
      <c r="E19" s="126" t="s">
        <v>6</v>
      </c>
      <c r="F19" s="112"/>
      <c r="G19" s="126" t="s">
        <v>7</v>
      </c>
      <c r="H19" s="112"/>
      <c r="J19" s="121"/>
      <c r="K19" s="123"/>
      <c r="L19" s="17"/>
      <c r="M19" s="125"/>
      <c r="N19" s="117"/>
      <c r="P19" s="151"/>
      <c r="Q19" s="40"/>
      <c r="R19" s="153"/>
      <c r="S19" s="40"/>
    </row>
    <row r="20" spans="2:19" ht="28.5" customHeight="1">
      <c r="B20" s="38" t="s">
        <v>33</v>
      </c>
      <c r="C20" s="118"/>
      <c r="D20" s="119"/>
      <c r="E20" s="118"/>
      <c r="F20" s="119"/>
      <c r="G20" s="118"/>
      <c r="H20" s="119"/>
      <c r="I20" s="16"/>
      <c r="J20" s="120" t="s">
        <v>11</v>
      </c>
      <c r="K20" s="122">
        <f>+K16+K18</f>
        <v>0</v>
      </c>
      <c r="L20" s="17"/>
      <c r="M20" s="124" t="s">
        <v>11</v>
      </c>
      <c r="N20" s="116">
        <f>N16+N18</f>
        <v>0</v>
      </c>
      <c r="P20" s="151"/>
      <c r="R20" s="153"/>
    </row>
    <row r="21" spans="2:19" ht="28.5" customHeight="1">
      <c r="B21" s="38" t="s">
        <v>34</v>
      </c>
      <c r="C21" s="118"/>
      <c r="D21" s="119"/>
      <c r="E21" s="118"/>
      <c r="F21" s="119"/>
      <c r="G21" s="118"/>
      <c r="H21" s="119"/>
      <c r="I21" s="16"/>
      <c r="J21" s="121"/>
      <c r="K21" s="123"/>
      <c r="L21" s="17"/>
      <c r="M21" s="125"/>
      <c r="N21" s="117"/>
      <c r="P21" s="152"/>
      <c r="R21" s="154"/>
    </row>
    <row r="22" spans="2:19" ht="12" customHeight="1"/>
  </sheetData>
  <mergeCells count="56"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  <mergeCell ref="J11:K11"/>
    <mergeCell ref="L11:N11"/>
    <mergeCell ref="C10:F10"/>
    <mergeCell ref="J10:K10"/>
    <mergeCell ref="L10:N10"/>
    <mergeCell ref="C12:F12"/>
    <mergeCell ref="J12:K12"/>
    <mergeCell ref="L12:N12"/>
    <mergeCell ref="J13:K13"/>
    <mergeCell ref="L13:N13"/>
    <mergeCell ref="M16:M17"/>
    <mergeCell ref="N16:N17"/>
    <mergeCell ref="C17:D17"/>
    <mergeCell ref="E17:F17"/>
    <mergeCell ref="G17:H17"/>
    <mergeCell ref="C16:D16"/>
    <mergeCell ref="E16:F16"/>
    <mergeCell ref="G16:H16"/>
    <mergeCell ref="J16:J17"/>
    <mergeCell ref="K16:K17"/>
    <mergeCell ref="N18:N19"/>
    <mergeCell ref="C19:D19"/>
    <mergeCell ref="E19:F19"/>
    <mergeCell ref="G19:H19"/>
    <mergeCell ref="J18:J19"/>
    <mergeCell ref="C18:D18"/>
    <mergeCell ref="E18:F18"/>
    <mergeCell ref="G18:H18"/>
    <mergeCell ref="K18:K19"/>
    <mergeCell ref="M18:M19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tabSelected="1" view="pageBreakPreview" zoomScaleNormal="100" zoomScaleSheetLayoutView="100" workbookViewId="0">
      <selection activeCell="B3" sqref="B3:R4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36" t="s">
        <v>80</v>
      </c>
      <c r="C2" s="137"/>
      <c r="D2" s="81" t="s">
        <v>81</v>
      </c>
      <c r="K2" s="18"/>
      <c r="L2" s="3"/>
      <c r="P2" s="83" t="s">
        <v>32</v>
      </c>
      <c r="Q2" s="138" t="s">
        <v>91</v>
      </c>
      <c r="R2" s="139"/>
    </row>
    <row r="3" spans="2:19" ht="28.5" customHeight="1"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2:19" ht="28.5" customHeigh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52"/>
    </row>
    <row r="5" spans="2:19" ht="28.5" customHeight="1">
      <c r="P5" s="79" t="s">
        <v>76</v>
      </c>
      <c r="Q5" s="76"/>
      <c r="R5" s="79" t="s">
        <v>79</v>
      </c>
      <c r="S5" s="76"/>
    </row>
    <row r="6" spans="2:19" ht="28.5" customHeight="1">
      <c r="B6" s="141" t="s">
        <v>87</v>
      </c>
      <c r="C6" s="142"/>
      <c r="D6" s="142"/>
      <c r="E6" s="142"/>
      <c r="F6" s="145" t="s">
        <v>16</v>
      </c>
      <c r="G6" s="1"/>
      <c r="H6" s="13"/>
      <c r="I6" s="13"/>
      <c r="J6" s="147" t="str">
        <f>'学年名簿（中学校使用シート）'!B2</f>
        <v>滋賀</v>
      </c>
      <c r="K6" s="148"/>
      <c r="L6" s="148"/>
      <c r="M6" s="148"/>
      <c r="N6" s="145" t="s">
        <v>5</v>
      </c>
      <c r="P6" s="80" t="s">
        <v>77</v>
      </c>
      <c r="Q6" s="40"/>
      <c r="R6" s="80" t="s">
        <v>78</v>
      </c>
      <c r="S6" s="40"/>
    </row>
    <row r="7" spans="2:19" ht="28.5" customHeight="1">
      <c r="B7" s="143"/>
      <c r="C7" s="144"/>
      <c r="D7" s="144"/>
      <c r="E7" s="144"/>
      <c r="F7" s="146"/>
      <c r="G7" s="1"/>
      <c r="H7" s="13"/>
      <c r="I7" s="13"/>
      <c r="J7" s="149"/>
      <c r="K7" s="150"/>
      <c r="L7" s="150"/>
      <c r="M7" s="150"/>
      <c r="N7" s="146"/>
      <c r="P7" s="157"/>
      <c r="Q7" s="40"/>
      <c r="R7" s="153"/>
      <c r="S7" s="40"/>
    </row>
    <row r="8" spans="2:19" ht="28.5" customHeight="1">
      <c r="B8" s="141" t="s">
        <v>88</v>
      </c>
      <c r="C8" s="142"/>
      <c r="D8" s="142"/>
      <c r="E8" s="142"/>
      <c r="F8" s="145" t="s">
        <v>15</v>
      </c>
      <c r="G8" s="1"/>
      <c r="H8" s="14"/>
      <c r="I8" s="14"/>
      <c r="J8" s="126" t="s">
        <v>26</v>
      </c>
      <c r="K8" s="111"/>
      <c r="L8" s="131" t="s">
        <v>27</v>
      </c>
      <c r="M8" s="131"/>
      <c r="N8" s="131"/>
      <c r="P8" s="157"/>
      <c r="Q8" s="40"/>
      <c r="R8" s="153"/>
      <c r="S8" s="40"/>
    </row>
    <row r="9" spans="2:19" ht="28.5" customHeight="1">
      <c r="B9" s="143"/>
      <c r="C9" s="144"/>
      <c r="D9" s="144"/>
      <c r="E9" s="144"/>
      <c r="F9" s="146"/>
      <c r="G9" s="1"/>
      <c r="H9" s="15"/>
      <c r="I9" s="15"/>
      <c r="J9" s="155" t="s">
        <v>30</v>
      </c>
      <c r="K9" s="156"/>
      <c r="L9" s="131" t="s">
        <v>23</v>
      </c>
      <c r="M9" s="131"/>
      <c r="N9" s="131"/>
      <c r="P9" s="157"/>
      <c r="Q9" s="40"/>
      <c r="R9" s="153"/>
      <c r="S9" s="40"/>
    </row>
    <row r="10" spans="2:19" ht="28.5" customHeight="1">
      <c r="B10" s="77" t="s">
        <v>82</v>
      </c>
      <c r="C10" s="128" t="s">
        <v>89</v>
      </c>
      <c r="D10" s="129"/>
      <c r="E10" s="129"/>
      <c r="F10" s="130"/>
      <c r="G10" s="1"/>
      <c r="H10" s="15"/>
      <c r="I10" s="15"/>
      <c r="J10" s="134" t="s">
        <v>84</v>
      </c>
      <c r="K10" s="135"/>
      <c r="L10" s="131" t="s">
        <v>28</v>
      </c>
      <c r="M10" s="131"/>
      <c r="N10" s="131"/>
      <c r="P10" s="157"/>
      <c r="Q10" s="40"/>
      <c r="R10" s="153"/>
      <c r="S10" s="40"/>
    </row>
    <row r="11" spans="2:19" ht="28.5" customHeight="1">
      <c r="B11" s="78" t="s">
        <v>75</v>
      </c>
      <c r="C11" s="128" t="s">
        <v>89</v>
      </c>
      <c r="D11" s="129"/>
      <c r="E11" s="129"/>
      <c r="F11" s="130"/>
      <c r="G11" s="4"/>
      <c r="H11" s="5"/>
      <c r="I11" s="5"/>
      <c r="J11" s="126" t="s">
        <v>29</v>
      </c>
      <c r="K11" s="111"/>
      <c r="L11" s="131" t="s">
        <v>62</v>
      </c>
      <c r="M11" s="131"/>
      <c r="N11" s="131"/>
      <c r="P11" s="157"/>
      <c r="Q11" s="40"/>
      <c r="R11" s="153"/>
      <c r="S11" s="40"/>
    </row>
    <row r="12" spans="2:19" ht="28.5" customHeight="1">
      <c r="B12" s="82" t="s">
        <v>83</v>
      </c>
      <c r="C12" s="128" t="s">
        <v>90</v>
      </c>
      <c r="D12" s="129"/>
      <c r="E12" s="129"/>
      <c r="F12" s="130"/>
      <c r="J12" s="126" t="s">
        <v>38</v>
      </c>
      <c r="K12" s="111"/>
      <c r="L12" s="131" t="s">
        <v>85</v>
      </c>
      <c r="M12" s="131"/>
      <c r="N12" s="131"/>
      <c r="P12" s="157"/>
      <c r="Q12" s="40"/>
      <c r="R12" s="153"/>
      <c r="S12" s="40"/>
    </row>
    <row r="13" spans="2:19" ht="28.5" customHeight="1">
      <c r="J13" s="132" t="s">
        <v>39</v>
      </c>
      <c r="K13" s="133"/>
      <c r="L13" s="131" t="s">
        <v>86</v>
      </c>
      <c r="M13" s="131"/>
      <c r="N13" s="131"/>
      <c r="P13" s="157"/>
      <c r="Q13" s="40"/>
      <c r="R13" s="153"/>
      <c r="S13" s="40"/>
    </row>
    <row r="14" spans="2:19" ht="28.5" customHeight="1">
      <c r="B14" s="5"/>
      <c r="C14" s="5"/>
      <c r="D14" s="5"/>
      <c r="E14" s="41"/>
      <c r="F14" s="41"/>
      <c r="P14" s="157"/>
      <c r="Q14" s="40"/>
      <c r="R14" s="153"/>
      <c r="S14" s="40"/>
    </row>
    <row r="15" spans="2:19" ht="28.5" customHeight="1">
      <c r="B15" t="s">
        <v>31</v>
      </c>
      <c r="J15" t="s">
        <v>8</v>
      </c>
      <c r="M15" t="s">
        <v>17</v>
      </c>
      <c r="P15" s="157"/>
      <c r="Q15" s="40"/>
      <c r="R15" s="153"/>
      <c r="S15" s="40"/>
    </row>
    <row r="16" spans="2:19" ht="28.5" customHeight="1">
      <c r="B16" s="51"/>
      <c r="C16" s="126" t="s">
        <v>36</v>
      </c>
      <c r="D16" s="112"/>
      <c r="E16" s="126" t="s">
        <v>3</v>
      </c>
      <c r="F16" s="112"/>
      <c r="G16" s="126" t="s">
        <v>4</v>
      </c>
      <c r="H16" s="112"/>
      <c r="J16" s="120" t="s">
        <v>9</v>
      </c>
      <c r="K16" s="122">
        <f>申込様式・入力用!M10</f>
        <v>0</v>
      </c>
      <c r="M16" s="124" t="s">
        <v>63</v>
      </c>
      <c r="N16" s="116">
        <f>IF(L10="",0,COUNTA(L10))</f>
        <v>1</v>
      </c>
      <c r="P16" s="157"/>
      <c r="Q16" s="40"/>
      <c r="R16" s="153"/>
      <c r="S16" s="40"/>
    </row>
    <row r="17" spans="2:19" ht="28.5" customHeight="1">
      <c r="B17" s="38" t="s">
        <v>33</v>
      </c>
      <c r="C17" s="118" t="s">
        <v>93</v>
      </c>
      <c r="D17" s="119"/>
      <c r="E17" s="118" t="s">
        <v>93</v>
      </c>
      <c r="F17" s="119"/>
      <c r="G17" s="127"/>
      <c r="H17" s="119"/>
      <c r="J17" s="121"/>
      <c r="K17" s="123"/>
      <c r="M17" s="125"/>
      <c r="N17" s="117"/>
      <c r="P17" s="157"/>
      <c r="Q17" s="40"/>
      <c r="R17" s="153"/>
      <c r="S17" s="40"/>
    </row>
    <row r="18" spans="2:19" ht="28.5" customHeight="1">
      <c r="B18" s="38" t="s">
        <v>34</v>
      </c>
      <c r="C18" s="118" t="s">
        <v>35</v>
      </c>
      <c r="D18" s="119"/>
      <c r="E18" s="118" t="s">
        <v>92</v>
      </c>
      <c r="F18" s="119"/>
      <c r="G18" s="118"/>
      <c r="H18" s="119"/>
      <c r="J18" s="120" t="s">
        <v>10</v>
      </c>
      <c r="K18" s="122">
        <f>申込様式・入力用!M11</f>
        <v>0</v>
      </c>
      <c r="L18" s="17"/>
      <c r="M18" s="124" t="s">
        <v>12</v>
      </c>
      <c r="N18" s="116">
        <f>申込様式・入力用!P10</f>
        <v>0</v>
      </c>
      <c r="P18" s="157"/>
      <c r="Q18" s="40"/>
      <c r="R18" s="153"/>
      <c r="S18" s="40"/>
    </row>
    <row r="19" spans="2:19" ht="28.5" customHeight="1">
      <c r="B19" s="39"/>
      <c r="C19" s="126" t="s">
        <v>37</v>
      </c>
      <c r="D19" s="112"/>
      <c r="E19" s="126" t="s">
        <v>6</v>
      </c>
      <c r="F19" s="112"/>
      <c r="G19" s="126" t="s">
        <v>7</v>
      </c>
      <c r="H19" s="112"/>
      <c r="J19" s="121"/>
      <c r="K19" s="123"/>
      <c r="L19" s="17"/>
      <c r="M19" s="125"/>
      <c r="N19" s="117"/>
      <c r="P19" s="157"/>
      <c r="Q19" s="40"/>
      <c r="R19" s="153"/>
      <c r="S19" s="40"/>
    </row>
    <row r="20" spans="2:19" ht="28.5" customHeight="1">
      <c r="B20" s="38" t="s">
        <v>33</v>
      </c>
      <c r="C20" s="118"/>
      <c r="D20" s="119"/>
      <c r="E20" s="118"/>
      <c r="F20" s="119"/>
      <c r="G20" s="118"/>
      <c r="H20" s="119"/>
      <c r="I20" s="16"/>
      <c r="J20" s="120" t="s">
        <v>11</v>
      </c>
      <c r="K20" s="122">
        <f>+K16+K18</f>
        <v>0</v>
      </c>
      <c r="L20" s="17"/>
      <c r="M20" s="124" t="s">
        <v>11</v>
      </c>
      <c r="N20" s="116">
        <f>N16+N18</f>
        <v>1</v>
      </c>
      <c r="P20" s="157"/>
      <c r="R20" s="153"/>
    </row>
    <row r="21" spans="2:19" ht="28.5" customHeight="1">
      <c r="B21" s="38" t="s">
        <v>34</v>
      </c>
      <c r="C21" s="118"/>
      <c r="D21" s="119"/>
      <c r="E21" s="118"/>
      <c r="F21" s="119"/>
      <c r="G21" s="118"/>
      <c r="H21" s="119"/>
      <c r="I21" s="16"/>
      <c r="J21" s="121"/>
      <c r="K21" s="123"/>
      <c r="L21" s="17"/>
      <c r="M21" s="125"/>
      <c r="N21" s="117"/>
      <c r="P21" s="158"/>
      <c r="R21" s="154"/>
    </row>
    <row r="22" spans="2:19" ht="12" customHeight="1"/>
  </sheetData>
  <mergeCells count="56"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  <mergeCell ref="L10:N10"/>
    <mergeCell ref="C11:F11"/>
    <mergeCell ref="J11:K11"/>
    <mergeCell ref="L11:N11"/>
    <mergeCell ref="C12:F12"/>
    <mergeCell ref="J12:K12"/>
    <mergeCell ref="L12:N12"/>
    <mergeCell ref="J13:K13"/>
    <mergeCell ref="L13:N13"/>
    <mergeCell ref="C16:D16"/>
    <mergeCell ref="E16:F16"/>
    <mergeCell ref="G16:H16"/>
    <mergeCell ref="J16:J17"/>
    <mergeCell ref="K16:K17"/>
    <mergeCell ref="M16:M17"/>
    <mergeCell ref="N16:N17"/>
    <mergeCell ref="E19:F19"/>
    <mergeCell ref="G19:H19"/>
    <mergeCell ref="C17:D17"/>
    <mergeCell ref="E17:F17"/>
    <mergeCell ref="G17:H17"/>
    <mergeCell ref="C18:D18"/>
    <mergeCell ref="E18:F18"/>
    <mergeCell ref="G18:H18"/>
    <mergeCell ref="Q2:R2"/>
    <mergeCell ref="N20:N21"/>
    <mergeCell ref="C21:D21"/>
    <mergeCell ref="E21:F21"/>
    <mergeCell ref="G21:H21"/>
    <mergeCell ref="C20:D20"/>
    <mergeCell ref="E20:F20"/>
    <mergeCell ref="G20:H20"/>
    <mergeCell ref="J20:J21"/>
    <mergeCell ref="K20:K21"/>
    <mergeCell ref="M20:M21"/>
    <mergeCell ref="J18:J19"/>
    <mergeCell ref="K18:K19"/>
    <mergeCell ref="M18:M19"/>
    <mergeCell ref="N18:N19"/>
    <mergeCell ref="C19:D19"/>
  </mergeCells>
  <phoneticPr fontId="1"/>
  <dataValidations count="1">
    <dataValidation imeMode="off" allowBlank="1" showInputMessage="1" showErrorMessage="1" sqref="C10:F12 Q2"/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申込様式・入力用!Print_Titles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2021-05-27T03:30:00Z</cp:lastPrinted>
  <dcterms:created xsi:type="dcterms:W3CDTF">2006-09-14T00:23:53Z</dcterms:created>
  <dcterms:modified xsi:type="dcterms:W3CDTF">2022-09-06T09:09:01Z</dcterms:modified>
</cp:coreProperties>
</file>